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C0PFRXW\Desktop\指定請求書_2024.07.05\"/>
    </mc:Choice>
  </mc:AlternateContent>
  <bookViews>
    <workbookView xWindow="0" yWindow="0" windowWidth="19200" windowHeight="11370"/>
  </bookViews>
  <sheets>
    <sheet name="請求書(控)" sheetId="1" r:id="rId1"/>
    <sheet name="請求書(提出用) " sheetId="3" r:id="rId2"/>
  </sheets>
  <definedNames>
    <definedName name="_xlnm.Print_Area" localSheetId="1">'請求書(提出用) '!$A$1:$BJ$68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3" i="3" l="1"/>
  <c r="E62" i="3"/>
  <c r="E61" i="3"/>
  <c r="E60" i="3"/>
  <c r="E59" i="3"/>
  <c r="E58" i="3"/>
  <c r="E57" i="3"/>
  <c r="E56" i="3"/>
  <c r="E55" i="3"/>
  <c r="E54" i="3"/>
  <c r="E53" i="3"/>
  <c r="E52" i="3"/>
  <c r="E51" i="3"/>
  <c r="E50" i="3"/>
  <c r="E49" i="3"/>
  <c r="E48" i="3"/>
  <c r="E47" i="3"/>
  <c r="E46" i="3"/>
  <c r="E45" i="3"/>
  <c r="E44" i="3"/>
  <c r="E43" i="3"/>
  <c r="E42" i="3"/>
  <c r="E41" i="3"/>
  <c r="E40" i="3"/>
  <c r="E39" i="3"/>
  <c r="E38" i="3"/>
  <c r="E37" i="3"/>
  <c r="E36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B63" i="3"/>
  <c r="B62" i="3"/>
  <c r="B61" i="3"/>
  <c r="B60" i="3"/>
  <c r="B59" i="3"/>
  <c r="B58" i="3"/>
  <c r="B57" i="3"/>
  <c r="B56" i="3"/>
  <c r="B55" i="3"/>
  <c r="B54" i="3"/>
  <c r="B53" i="3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9" i="3"/>
  <c r="B38" i="3"/>
  <c r="B37" i="3"/>
  <c r="B36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X62" i="3" l="1"/>
  <c r="AA62" i="3"/>
  <c r="AD62" i="3"/>
  <c r="AK62" i="3" s="1"/>
  <c r="AR62" i="3"/>
  <c r="AT62" i="3"/>
  <c r="W63" i="3"/>
  <c r="X63" i="3"/>
  <c r="AK63" i="3" s="1"/>
  <c r="AA63" i="3"/>
  <c r="AD63" i="3"/>
  <c r="AR63" i="3"/>
  <c r="AT63" i="3"/>
  <c r="W31" i="3"/>
  <c r="X31" i="3"/>
  <c r="AA31" i="3"/>
  <c r="AD31" i="3"/>
  <c r="AR31" i="3"/>
  <c r="AT31" i="3"/>
  <c r="W32" i="3"/>
  <c r="X32" i="3"/>
  <c r="AA32" i="3"/>
  <c r="AD32" i="3"/>
  <c r="AR32" i="3"/>
  <c r="AT32" i="3"/>
  <c r="X33" i="3"/>
  <c r="AA33" i="3"/>
  <c r="AD33" i="3"/>
  <c r="AK33" i="3" s="1"/>
  <c r="AR33" i="3"/>
  <c r="AT33" i="3"/>
  <c r="X34" i="3"/>
  <c r="AA34" i="3"/>
  <c r="AD34" i="3"/>
  <c r="AK34" i="3" s="1"/>
  <c r="AR34" i="3"/>
  <c r="AT34" i="3"/>
  <c r="BN61" i="1"/>
  <c r="BN62" i="1"/>
  <c r="BN63" i="1"/>
  <c r="BO63" i="1"/>
  <c r="W61" i="1"/>
  <c r="AK61" i="1"/>
  <c r="W62" i="1"/>
  <c r="W62" i="3" s="1"/>
  <c r="AK62" i="1"/>
  <c r="W63" i="1"/>
  <c r="AK63" i="1"/>
  <c r="BN31" i="1"/>
  <c r="BP31" i="1"/>
  <c r="BN32" i="1"/>
  <c r="BO32" i="1"/>
  <c r="BP32" i="1"/>
  <c r="BN33" i="1"/>
  <c r="BN34" i="1"/>
  <c r="BO34" i="1"/>
  <c r="BP34" i="1"/>
  <c r="W31" i="1"/>
  <c r="AK31" i="1"/>
  <c r="W32" i="1"/>
  <c r="AK32" i="1"/>
  <c r="W33" i="1"/>
  <c r="W33" i="3" s="1"/>
  <c r="AK33" i="1"/>
  <c r="W34" i="1"/>
  <c r="W34" i="3" s="1"/>
  <c r="AK34" i="1"/>
  <c r="W60" i="1"/>
  <c r="W59" i="1"/>
  <c r="W58" i="1"/>
  <c r="W57" i="1"/>
  <c r="W56" i="1"/>
  <c r="W55" i="1"/>
  <c r="W54" i="1"/>
  <c r="W53" i="1"/>
  <c r="W52" i="1"/>
  <c r="W52" i="3" s="1"/>
  <c r="W51" i="1"/>
  <c r="W51" i="3" s="1"/>
  <c r="W50" i="1"/>
  <c r="W49" i="1"/>
  <c r="W49" i="3" s="1"/>
  <c r="W48" i="1"/>
  <c r="W48" i="3" s="1"/>
  <c r="W47" i="1"/>
  <c r="W47" i="3" s="1"/>
  <c r="W46" i="1"/>
  <c r="W46" i="3" s="1"/>
  <c r="W45" i="1"/>
  <c r="W45" i="3" s="1"/>
  <c r="W44" i="1"/>
  <c r="W44" i="3" s="1"/>
  <c r="W43" i="1"/>
  <c r="W42" i="1"/>
  <c r="W41" i="1"/>
  <c r="W40" i="1"/>
  <c r="W40" i="3" s="1"/>
  <c r="W39" i="1"/>
  <c r="W39" i="3" s="1"/>
  <c r="W38" i="1"/>
  <c r="W38" i="3" s="1"/>
  <c r="W37" i="1"/>
  <c r="W37" i="3" s="1"/>
  <c r="W36" i="1"/>
  <c r="W36" i="3" s="1"/>
  <c r="W30" i="1"/>
  <c r="W30" i="3" s="1"/>
  <c r="W29" i="1"/>
  <c r="W29" i="3" s="1"/>
  <c r="W28" i="1"/>
  <c r="W27" i="1"/>
  <c r="W27" i="3" s="1"/>
  <c r="W26" i="1"/>
  <c r="W26" i="3" s="1"/>
  <c r="W25" i="1"/>
  <c r="W25" i="3" s="1"/>
  <c r="W24" i="1"/>
  <c r="W24" i="3" s="1"/>
  <c r="W23" i="1"/>
  <c r="W23" i="3" s="1"/>
  <c r="W22" i="1"/>
  <c r="W22" i="3" s="1"/>
  <c r="W21" i="1"/>
  <c r="W21" i="3" s="1"/>
  <c r="W20" i="1"/>
  <c r="W20" i="3" s="1"/>
  <c r="W19" i="1"/>
  <c r="W19" i="3" s="1"/>
  <c r="W18" i="1"/>
  <c r="W18" i="3" s="1"/>
  <c r="W17" i="1"/>
  <c r="W17" i="3" s="1"/>
  <c r="AT17" i="3"/>
  <c r="AT18" i="3"/>
  <c r="AT19" i="3"/>
  <c r="AT20" i="3"/>
  <c r="AT21" i="3"/>
  <c r="AT22" i="3"/>
  <c r="AT23" i="3"/>
  <c r="AT24" i="3"/>
  <c r="AT25" i="3"/>
  <c r="AT26" i="3"/>
  <c r="AT27" i="3"/>
  <c r="AT28" i="3"/>
  <c r="AT29" i="3"/>
  <c r="AT30" i="3"/>
  <c r="AT36" i="3"/>
  <c r="AT37" i="3"/>
  <c r="AT38" i="3"/>
  <c r="AT39" i="3"/>
  <c r="AT40" i="3"/>
  <c r="AT41" i="3"/>
  <c r="AT42" i="3"/>
  <c r="AT43" i="3"/>
  <c r="AT44" i="3"/>
  <c r="AT45" i="3"/>
  <c r="AT46" i="3"/>
  <c r="AT47" i="3"/>
  <c r="AT48" i="3"/>
  <c r="AT49" i="3"/>
  <c r="AT50" i="3"/>
  <c r="AT51" i="3"/>
  <c r="AT52" i="3"/>
  <c r="X17" i="3"/>
  <c r="AA17" i="3"/>
  <c r="AD17" i="3"/>
  <c r="AR17" i="3"/>
  <c r="X18" i="3"/>
  <c r="AA18" i="3"/>
  <c r="AD18" i="3"/>
  <c r="AR18" i="3"/>
  <c r="X19" i="3"/>
  <c r="AA19" i="3"/>
  <c r="AD19" i="3"/>
  <c r="AK19" i="3" s="1"/>
  <c r="AR19" i="3"/>
  <c r="X20" i="3"/>
  <c r="AA20" i="3"/>
  <c r="AD20" i="3"/>
  <c r="AR20" i="3"/>
  <c r="X21" i="3"/>
  <c r="AA21" i="3"/>
  <c r="AD21" i="3"/>
  <c r="AR21" i="3"/>
  <c r="X22" i="3"/>
  <c r="AA22" i="3"/>
  <c r="AD22" i="3"/>
  <c r="AR22" i="3"/>
  <c r="X23" i="3"/>
  <c r="AA23" i="3"/>
  <c r="AD23" i="3"/>
  <c r="AR23" i="3"/>
  <c r="X24" i="3"/>
  <c r="AA24" i="3"/>
  <c r="AD24" i="3"/>
  <c r="AR24" i="3"/>
  <c r="X25" i="3"/>
  <c r="AA25" i="3"/>
  <c r="AD25" i="3"/>
  <c r="AR25" i="3"/>
  <c r="X26" i="3"/>
  <c r="AA26" i="3"/>
  <c r="AD26" i="3"/>
  <c r="AR26" i="3"/>
  <c r="X27" i="3"/>
  <c r="AA27" i="3"/>
  <c r="AD27" i="3"/>
  <c r="AR27" i="3"/>
  <c r="W28" i="3"/>
  <c r="X28" i="3"/>
  <c r="AA28" i="3"/>
  <c r="AD28" i="3"/>
  <c r="AR28" i="3"/>
  <c r="X29" i="3"/>
  <c r="AA29" i="3"/>
  <c r="AD29" i="3"/>
  <c r="AR29" i="3"/>
  <c r="X30" i="3"/>
  <c r="AA30" i="3"/>
  <c r="AD30" i="3"/>
  <c r="AR30" i="3"/>
  <c r="X36" i="3"/>
  <c r="AA36" i="3"/>
  <c r="AD36" i="3"/>
  <c r="AR36" i="3"/>
  <c r="X37" i="3"/>
  <c r="AA37" i="3"/>
  <c r="AD37" i="3"/>
  <c r="AR37" i="3"/>
  <c r="X38" i="3"/>
  <c r="AA38" i="3"/>
  <c r="AD38" i="3"/>
  <c r="AR38" i="3"/>
  <c r="X39" i="3"/>
  <c r="AA39" i="3"/>
  <c r="AD39" i="3"/>
  <c r="AR39" i="3"/>
  <c r="X40" i="3"/>
  <c r="AA40" i="3"/>
  <c r="AD40" i="3"/>
  <c r="AK40" i="3" s="1"/>
  <c r="AR40" i="3"/>
  <c r="W41" i="3"/>
  <c r="X41" i="3"/>
  <c r="AA41" i="3"/>
  <c r="AD41" i="3"/>
  <c r="AK41" i="3" s="1"/>
  <c r="AR41" i="3"/>
  <c r="W42" i="3"/>
  <c r="X42" i="3"/>
  <c r="AA42" i="3"/>
  <c r="AD42" i="3"/>
  <c r="AK42" i="3" s="1"/>
  <c r="AR42" i="3"/>
  <c r="W43" i="3"/>
  <c r="X43" i="3"/>
  <c r="AA43" i="3"/>
  <c r="AD43" i="3"/>
  <c r="AR43" i="3"/>
  <c r="X44" i="3"/>
  <c r="AA44" i="3"/>
  <c r="AD44" i="3"/>
  <c r="AK44" i="3" s="1"/>
  <c r="AR44" i="3"/>
  <c r="X45" i="3"/>
  <c r="AA45" i="3"/>
  <c r="AD45" i="3"/>
  <c r="AK45" i="3" s="1"/>
  <c r="AR45" i="3"/>
  <c r="X46" i="3"/>
  <c r="AA46" i="3"/>
  <c r="AD46" i="3"/>
  <c r="AR46" i="3"/>
  <c r="X47" i="3"/>
  <c r="AA47" i="3"/>
  <c r="AD47" i="3"/>
  <c r="AR47" i="3"/>
  <c r="X48" i="3"/>
  <c r="AA48" i="3"/>
  <c r="AD48" i="3"/>
  <c r="AR48" i="3"/>
  <c r="X49" i="3"/>
  <c r="AA49" i="3"/>
  <c r="AD49" i="3"/>
  <c r="AR49" i="3"/>
  <c r="W50" i="3"/>
  <c r="X50" i="3"/>
  <c r="AA50" i="3"/>
  <c r="AD50" i="3"/>
  <c r="AR50" i="3"/>
  <c r="X51" i="3"/>
  <c r="AA51" i="3"/>
  <c r="AD51" i="3"/>
  <c r="AR51" i="3"/>
  <c r="X52" i="3"/>
  <c r="AA52" i="3"/>
  <c r="AD52" i="3"/>
  <c r="AR52" i="3"/>
  <c r="BN17" i="1"/>
  <c r="BN18" i="1"/>
  <c r="BN19" i="1"/>
  <c r="BN20" i="1"/>
  <c r="BN21" i="1"/>
  <c r="BN22" i="1"/>
  <c r="BN24" i="1"/>
  <c r="BN25" i="1"/>
  <c r="BN26" i="1"/>
  <c r="BN27" i="1"/>
  <c r="BN28" i="1"/>
  <c r="BN29" i="1"/>
  <c r="BN30" i="1"/>
  <c r="BN36" i="1"/>
  <c r="BN37" i="1"/>
  <c r="BN38" i="1"/>
  <c r="BN39" i="1"/>
  <c r="BN40" i="1"/>
  <c r="BN41" i="1"/>
  <c r="BN42" i="1"/>
  <c r="BN43" i="1"/>
  <c r="BN44" i="1"/>
  <c r="BN45" i="1"/>
  <c r="BN46" i="1"/>
  <c r="BN48" i="1"/>
  <c r="BN49" i="1"/>
  <c r="BN50" i="1"/>
  <c r="BN51" i="1"/>
  <c r="BN52" i="1"/>
  <c r="BN53" i="1"/>
  <c r="BN54" i="1"/>
  <c r="BN55" i="1"/>
  <c r="BN56" i="1"/>
  <c r="BN57" i="1"/>
  <c r="BN58" i="1"/>
  <c r="BN59" i="1"/>
  <c r="BN60" i="1"/>
  <c r="AK18" i="1"/>
  <c r="AK19" i="1"/>
  <c r="AK20" i="1"/>
  <c r="AK21" i="1"/>
  <c r="AK22" i="1"/>
  <c r="AK23" i="1"/>
  <c r="AK24" i="1"/>
  <c r="AK25" i="1"/>
  <c r="AK26" i="1"/>
  <c r="AK27" i="1"/>
  <c r="AK28" i="1"/>
  <c r="AK29" i="1"/>
  <c r="AK30" i="1"/>
  <c r="AK36" i="1"/>
  <c r="AK37" i="1"/>
  <c r="AK38" i="1"/>
  <c r="AK39" i="1"/>
  <c r="AK40" i="1"/>
  <c r="AK41" i="1"/>
  <c r="AK42" i="1"/>
  <c r="AK43" i="1"/>
  <c r="AK44" i="1"/>
  <c r="AK45" i="1"/>
  <c r="AK46" i="1"/>
  <c r="AK47" i="1"/>
  <c r="AK48" i="1"/>
  <c r="AK49" i="1"/>
  <c r="AK50" i="1"/>
  <c r="AK51" i="1"/>
  <c r="AK52" i="1"/>
  <c r="AK17" i="1"/>
  <c r="BP47" i="1" l="1"/>
  <c r="BL47" i="1"/>
  <c r="BM47" i="1"/>
  <c r="BO51" i="1"/>
  <c r="BM51" i="1"/>
  <c r="BL51" i="1"/>
  <c r="BO39" i="1"/>
  <c r="BM39" i="1"/>
  <c r="BL39" i="1"/>
  <c r="BL61" i="1"/>
  <c r="BM61" i="1"/>
  <c r="BP48" i="1"/>
  <c r="BM48" i="1"/>
  <c r="BL48" i="1"/>
  <c r="BP42" i="1"/>
  <c r="BM42" i="1"/>
  <c r="BL42" i="1"/>
  <c r="BP36" i="1"/>
  <c r="BM36" i="1"/>
  <c r="BL36" i="1"/>
  <c r="BO61" i="1"/>
  <c r="BP41" i="1"/>
  <c r="BL41" i="1"/>
  <c r="BM41" i="1"/>
  <c r="BL62" i="1"/>
  <c r="BM62" i="1"/>
  <c r="BO52" i="1"/>
  <c r="BL52" i="1"/>
  <c r="BM52" i="1"/>
  <c r="BO46" i="1"/>
  <c r="BL46" i="1"/>
  <c r="BM46" i="1"/>
  <c r="BO40" i="1"/>
  <c r="BL40" i="1"/>
  <c r="BM40" i="1"/>
  <c r="BP62" i="1"/>
  <c r="BO62" i="1"/>
  <c r="BO45" i="1"/>
  <c r="BM45" i="1"/>
  <c r="BL45" i="1"/>
  <c r="BP50" i="1"/>
  <c r="BL50" i="1"/>
  <c r="BM50" i="1"/>
  <c r="BP44" i="1"/>
  <c r="BL44" i="1"/>
  <c r="BM44" i="1"/>
  <c r="BP38" i="1"/>
  <c r="BL38" i="1"/>
  <c r="BM38" i="1"/>
  <c r="BN47" i="1"/>
  <c r="BO49" i="1"/>
  <c r="BL49" i="1"/>
  <c r="BM49" i="1"/>
  <c r="BO43" i="1"/>
  <c r="BL43" i="1"/>
  <c r="BM43" i="1"/>
  <c r="BO37" i="1"/>
  <c r="BL37" i="1"/>
  <c r="BM37" i="1"/>
  <c r="BM63" i="1"/>
  <c r="BL63" i="1"/>
  <c r="BP63" i="1"/>
  <c r="BP61" i="1"/>
  <c r="BP21" i="1"/>
  <c r="BM21" i="1"/>
  <c r="BL21" i="1"/>
  <c r="BO26" i="1"/>
  <c r="BM26" i="1"/>
  <c r="BL26" i="1"/>
  <c r="BM33" i="1"/>
  <c r="BL33" i="1"/>
  <c r="BO30" i="1"/>
  <c r="BL30" i="1"/>
  <c r="BM30" i="1"/>
  <c r="BO18" i="1"/>
  <c r="BL18" i="1"/>
  <c r="BM18" i="1"/>
  <c r="BO23" i="1"/>
  <c r="BM23" i="1"/>
  <c r="BL23" i="1"/>
  <c r="BO28" i="1"/>
  <c r="BM28" i="1"/>
  <c r="BL28" i="1"/>
  <c r="BO22" i="1"/>
  <c r="BM22" i="1"/>
  <c r="BL22" i="1"/>
  <c r="BM34" i="1"/>
  <c r="BL34" i="1"/>
  <c r="BM31" i="1"/>
  <c r="BL31" i="1"/>
  <c r="BO33" i="1"/>
  <c r="BO31" i="1"/>
  <c r="BO25" i="1"/>
  <c r="BM25" i="1"/>
  <c r="BL25" i="1"/>
  <c r="BM32" i="1"/>
  <c r="BL32" i="1"/>
  <c r="BP27" i="1"/>
  <c r="BM27" i="1"/>
  <c r="BL27" i="1"/>
  <c r="BO20" i="1"/>
  <c r="BM20" i="1"/>
  <c r="BL20" i="1"/>
  <c r="BP19" i="1"/>
  <c r="BM19" i="1"/>
  <c r="BL19" i="1"/>
  <c r="BO17" i="1"/>
  <c r="BM17" i="1"/>
  <c r="BL17" i="1"/>
  <c r="BP24" i="1"/>
  <c r="BL24" i="1"/>
  <c r="BM24" i="1"/>
  <c r="AK21" i="3"/>
  <c r="BO29" i="1"/>
  <c r="BM29" i="1"/>
  <c r="BL29" i="1"/>
  <c r="BP33" i="1"/>
  <c r="AK31" i="3"/>
  <c r="AK52" i="3"/>
  <c r="AK32" i="3"/>
  <c r="AK48" i="3"/>
  <c r="AK47" i="3"/>
  <c r="AK28" i="3"/>
  <c r="AK22" i="3"/>
  <c r="BN23" i="1"/>
  <c r="AK51" i="3"/>
  <c r="AK50" i="3"/>
  <c r="AK49" i="3"/>
  <c r="AK46" i="3"/>
  <c r="AK39" i="3"/>
  <c r="AK20" i="3"/>
  <c r="AK43" i="3"/>
  <c r="AK38" i="3"/>
  <c r="AK27" i="3"/>
  <c r="AK18" i="3"/>
  <c r="AK17" i="3"/>
  <c r="BP22" i="1"/>
  <c r="AK37" i="3"/>
  <c r="AK36" i="3"/>
  <c r="AK30" i="3"/>
  <c r="AK29" i="3"/>
  <c r="AK26" i="3"/>
  <c r="AK25" i="3"/>
  <c r="AK24" i="3"/>
  <c r="AK23" i="3"/>
  <c r="BP37" i="1"/>
  <c r="BP51" i="1"/>
  <c r="BO50" i="1"/>
  <c r="BP49" i="1"/>
  <c r="BO44" i="1"/>
  <c r="BP45" i="1"/>
  <c r="BP43" i="1"/>
  <c r="BP39" i="1"/>
  <c r="BO38" i="1"/>
  <c r="BP28" i="1"/>
  <c r="BO19" i="1"/>
  <c r="BO47" i="1"/>
  <c r="BO41" i="1"/>
  <c r="BO48" i="1"/>
  <c r="BO42" i="1"/>
  <c r="BO36" i="1"/>
  <c r="BP25" i="1"/>
  <c r="BO21" i="1"/>
  <c r="BP18" i="1"/>
  <c r="BP52" i="1"/>
  <c r="BP46" i="1"/>
  <c r="BP40" i="1"/>
  <c r="BO27" i="1"/>
  <c r="BO24" i="1"/>
  <c r="BP17" i="1"/>
  <c r="BP30" i="1"/>
  <c r="BP29" i="1"/>
  <c r="BP26" i="1"/>
  <c r="BP23" i="1"/>
  <c r="BP20" i="1"/>
  <c r="AY68" i="3"/>
  <c r="AV13" i="3"/>
  <c r="AK60" i="1" l="1"/>
  <c r="AK59" i="1"/>
  <c r="AK58" i="1"/>
  <c r="AK57" i="1"/>
  <c r="AK56" i="1"/>
  <c r="AK55" i="1"/>
  <c r="AK54" i="1"/>
  <c r="AK53" i="1"/>
  <c r="AK16" i="1"/>
  <c r="W60" i="3"/>
  <c r="W61" i="3"/>
  <c r="W59" i="3"/>
  <c r="W58" i="3"/>
  <c r="W57" i="3"/>
  <c r="W56" i="3"/>
  <c r="W55" i="3"/>
  <c r="W54" i="3"/>
  <c r="W53" i="3"/>
  <c r="W16" i="1"/>
  <c r="W16" i="3" s="1"/>
  <c r="X59" i="3"/>
  <c r="AA59" i="3"/>
  <c r="AD59" i="3"/>
  <c r="AR59" i="3"/>
  <c r="AT59" i="3"/>
  <c r="AT61" i="3"/>
  <c r="AT60" i="3"/>
  <c r="AT58" i="3"/>
  <c r="AT57" i="3"/>
  <c r="AT56" i="3"/>
  <c r="AT55" i="3"/>
  <c r="AT54" i="3"/>
  <c r="AT53" i="3"/>
  <c r="AT16" i="3"/>
  <c r="AR61" i="3"/>
  <c r="AD61" i="3"/>
  <c r="AA61" i="3"/>
  <c r="X61" i="3"/>
  <c r="AR60" i="3"/>
  <c r="AD60" i="3"/>
  <c r="AA60" i="3"/>
  <c r="X60" i="3"/>
  <c r="AR58" i="3"/>
  <c r="AD58" i="3"/>
  <c r="AA58" i="3"/>
  <c r="X58" i="3"/>
  <c r="AR57" i="3"/>
  <c r="AD57" i="3"/>
  <c r="AA57" i="3"/>
  <c r="X57" i="3"/>
  <c r="AR56" i="3"/>
  <c r="AD56" i="3"/>
  <c r="AA56" i="3"/>
  <c r="X56" i="3"/>
  <c r="AR55" i="3"/>
  <c r="AD55" i="3"/>
  <c r="AA55" i="3"/>
  <c r="X55" i="3"/>
  <c r="AR54" i="3"/>
  <c r="AD54" i="3"/>
  <c r="AA54" i="3"/>
  <c r="X54" i="3"/>
  <c r="AR53" i="3"/>
  <c r="AD53" i="3"/>
  <c r="AA53" i="3"/>
  <c r="X53" i="3"/>
  <c r="AR16" i="3"/>
  <c r="AD16" i="3"/>
  <c r="AA16" i="3"/>
  <c r="X16" i="3"/>
  <c r="AO11" i="3"/>
  <c r="AI11" i="3"/>
  <c r="AX9" i="3"/>
  <c r="AP9" i="3"/>
  <c r="AI9" i="3"/>
  <c r="AM8" i="3"/>
  <c r="AM5" i="3"/>
  <c r="AM4" i="3"/>
  <c r="BA3" i="3"/>
  <c r="AM3" i="3"/>
  <c r="F8" i="3"/>
  <c r="F7" i="3"/>
  <c r="BN16" i="1"/>
  <c r="BL59" i="1" l="1"/>
  <c r="BM59" i="1"/>
  <c r="BL55" i="1"/>
  <c r="BM55" i="1"/>
  <c r="BL56" i="1"/>
  <c r="BM56" i="1"/>
  <c r="BM57" i="1"/>
  <c r="BL57" i="1"/>
  <c r="BL58" i="1"/>
  <c r="BM58" i="1"/>
  <c r="BL53" i="1"/>
  <c r="BM53" i="1"/>
  <c r="BM54" i="1"/>
  <c r="BL54" i="1"/>
  <c r="BM60" i="1"/>
  <c r="BL60" i="1"/>
  <c r="BM16" i="1"/>
  <c r="BL16" i="1"/>
  <c r="AK61" i="3"/>
  <c r="AK58" i="3"/>
  <c r="AK57" i="3"/>
  <c r="AK59" i="3"/>
  <c r="AK60" i="3"/>
  <c r="BO59" i="1"/>
  <c r="BP59" i="1"/>
  <c r="BO60" i="1"/>
  <c r="BP60" i="1"/>
  <c r="BO55" i="1"/>
  <c r="BP55" i="1"/>
  <c r="BO56" i="1"/>
  <c r="BP56" i="1"/>
  <c r="BO58" i="1"/>
  <c r="BP58" i="1"/>
  <c r="BP57" i="1"/>
  <c r="BO57" i="1"/>
  <c r="BP53" i="1"/>
  <c r="BO53" i="1"/>
  <c r="BO54" i="1"/>
  <c r="BP54" i="1"/>
  <c r="AK56" i="3"/>
  <c r="BO16" i="1"/>
  <c r="BP16" i="1"/>
  <c r="AK55" i="3"/>
  <c r="AK16" i="3"/>
  <c r="AK54" i="3"/>
  <c r="AK53" i="3"/>
  <c r="BO67" i="1" l="1"/>
  <c r="AM65" i="1" s="1"/>
  <c r="BD65" i="1" s="1"/>
  <c r="BP67" i="1"/>
  <c r="AM64" i="1" s="1"/>
  <c r="AM64" i="3" s="1"/>
  <c r="BN67" i="1"/>
  <c r="BM67" i="1"/>
  <c r="K64" i="1" s="1"/>
  <c r="K64" i="3" s="1"/>
  <c r="AM66" i="1" l="1"/>
  <c r="AM66" i="3" s="1"/>
  <c r="BD64" i="1"/>
  <c r="BD64" i="3" s="1"/>
  <c r="BD65" i="3"/>
  <c r="AM65" i="3"/>
  <c r="Y64" i="1"/>
  <c r="K67" i="1"/>
  <c r="K67" i="3" s="1"/>
  <c r="BL67" i="1" l="1"/>
  <c r="K65" i="1" s="1"/>
  <c r="Y65" i="1" s="1"/>
  <c r="Y65" i="3" s="1"/>
  <c r="Y64" i="3"/>
  <c r="BD66" i="1"/>
  <c r="BD66" i="3" s="1"/>
  <c r="K66" i="1" l="1"/>
  <c r="K65" i="3"/>
  <c r="Y66" i="1"/>
  <c r="Y66" i="3" s="1"/>
  <c r="K66" i="3" l="1"/>
  <c r="AY67" i="1"/>
  <c r="F11" i="1"/>
  <c r="I11" i="3" s="1"/>
  <c r="F12" i="1"/>
  <c r="I12" i="3" s="1"/>
  <c r="AY67" i="3"/>
  <c r="F13" i="1" l="1"/>
  <c r="I13" i="3" s="1"/>
</calcChain>
</file>

<file path=xl/sharedStrings.xml><?xml version="1.0" encoding="utf-8"?>
<sst xmlns="http://schemas.openxmlformats.org/spreadsheetml/2006/main" count="118" uniqueCount="58">
  <si>
    <t>請　求　書　（控）</t>
    <rPh sb="0" eb="1">
      <t>ショウ</t>
    </rPh>
    <rPh sb="2" eb="3">
      <t>モトム</t>
    </rPh>
    <rPh sb="4" eb="5">
      <t>ショ</t>
    </rPh>
    <rPh sb="7" eb="8">
      <t>ヒカエ</t>
    </rPh>
    <phoneticPr fontId="5"/>
  </si>
  <si>
    <t>取引先コード</t>
    <rPh sb="0" eb="2">
      <t>トリヒキ</t>
    </rPh>
    <rPh sb="2" eb="3">
      <t>サキ</t>
    </rPh>
    <phoneticPr fontId="5"/>
  </si>
  <si>
    <t>　株式会社　笠原建設</t>
    <rPh sb="1" eb="5">
      <t>カ</t>
    </rPh>
    <rPh sb="6" eb="8">
      <t>カサハラ</t>
    </rPh>
    <rPh sb="8" eb="10">
      <t>ケンセツ</t>
    </rPh>
    <phoneticPr fontId="5"/>
  </si>
  <si>
    <t>御中</t>
    <rPh sb="0" eb="2">
      <t>オンチュウ</t>
    </rPh>
    <phoneticPr fontId="5"/>
  </si>
  <si>
    <t>請求者住所</t>
    <rPh sb="0" eb="3">
      <t>セイキュウシャ</t>
    </rPh>
    <rPh sb="3" eb="5">
      <t>ジュウショ</t>
    </rPh>
    <phoneticPr fontId="5"/>
  </si>
  <si>
    <t>請求者氏名</t>
    <rPh sb="0" eb="3">
      <t>セイキュウシャ</t>
    </rPh>
    <rPh sb="3" eb="5">
      <t>シメイ</t>
    </rPh>
    <phoneticPr fontId="5"/>
  </si>
  <si>
    <t>下記の通り請求致します。</t>
    <rPh sb="0" eb="2">
      <t>カキ</t>
    </rPh>
    <rPh sb="3" eb="4">
      <t>トオ</t>
    </rPh>
    <rPh sb="5" eb="7">
      <t>セイキュウ</t>
    </rPh>
    <rPh sb="7" eb="8">
      <t>イタ</t>
    </rPh>
    <phoneticPr fontId="5"/>
  </si>
  <si>
    <t>工事番号</t>
    <rPh sb="0" eb="2">
      <t>コウジ</t>
    </rPh>
    <rPh sb="2" eb="4">
      <t>バンゴウ</t>
    </rPh>
    <phoneticPr fontId="5"/>
  </si>
  <si>
    <t>工 事 名</t>
    <rPh sb="0" eb="1">
      <t>コウ</t>
    </rPh>
    <rPh sb="2" eb="3">
      <t>コト</t>
    </rPh>
    <rPh sb="4" eb="5">
      <t>メイ</t>
    </rPh>
    <phoneticPr fontId="5"/>
  </si>
  <si>
    <t>電話番号</t>
    <rPh sb="0" eb="2">
      <t>デンワ</t>
    </rPh>
    <rPh sb="2" eb="4">
      <t>バンゴウ</t>
    </rPh>
    <phoneticPr fontId="5"/>
  </si>
  <si>
    <t>振込先</t>
    <rPh sb="0" eb="2">
      <t>フリコミ</t>
    </rPh>
    <rPh sb="2" eb="3">
      <t>サキ</t>
    </rPh>
    <phoneticPr fontId="5"/>
  </si>
  <si>
    <t>銀行</t>
    <rPh sb="0" eb="2">
      <t>ギンコウ</t>
    </rPh>
    <phoneticPr fontId="5"/>
  </si>
  <si>
    <t>支店</t>
    <rPh sb="0" eb="2">
      <t>シテン</t>
    </rPh>
    <phoneticPr fontId="5"/>
  </si>
  <si>
    <t>振込名義</t>
    <rPh sb="0" eb="2">
      <t>フリコミ</t>
    </rPh>
    <rPh sb="2" eb="4">
      <t>メイギ</t>
    </rPh>
    <phoneticPr fontId="5"/>
  </si>
  <si>
    <t>（カナ）</t>
    <phoneticPr fontId="5"/>
  </si>
  <si>
    <t>税抜金額</t>
    <rPh sb="0" eb="1">
      <t>ゼイ</t>
    </rPh>
    <rPh sb="1" eb="2">
      <t>ヌキ</t>
    </rPh>
    <rPh sb="2" eb="4">
      <t>キンガク</t>
    </rPh>
    <phoneticPr fontId="5"/>
  </si>
  <si>
    <t>普通</t>
    <rPh sb="0" eb="2">
      <t>フツウ</t>
    </rPh>
    <phoneticPr fontId="5"/>
  </si>
  <si>
    <t>消 費 税</t>
    <rPh sb="0" eb="1">
      <t>ケ</t>
    </rPh>
    <rPh sb="2" eb="3">
      <t>ヒ</t>
    </rPh>
    <rPh sb="4" eb="5">
      <t>ゼイ</t>
    </rPh>
    <phoneticPr fontId="5"/>
  </si>
  <si>
    <t>請求金額</t>
    <rPh sb="0" eb="2">
      <t>セイキュウ</t>
    </rPh>
    <rPh sb="2" eb="4">
      <t>キンガク</t>
    </rPh>
    <phoneticPr fontId="5"/>
  </si>
  <si>
    <t>数量</t>
    <rPh sb="0" eb="2">
      <t>スウリョウ</t>
    </rPh>
    <phoneticPr fontId="5"/>
  </si>
  <si>
    <t>単位</t>
    <rPh sb="0" eb="2">
      <t>タンイ</t>
    </rPh>
    <phoneticPr fontId="5"/>
  </si>
  <si>
    <t>単価（税抜）</t>
    <rPh sb="0" eb="2">
      <t>タンカ</t>
    </rPh>
    <rPh sb="3" eb="4">
      <t>ゼイ</t>
    </rPh>
    <rPh sb="4" eb="5">
      <t>ヌキ</t>
    </rPh>
    <phoneticPr fontId="5"/>
  </si>
  <si>
    <t>当座</t>
    <rPh sb="0" eb="2">
      <t>トウザ</t>
    </rPh>
    <phoneticPr fontId="5"/>
  </si>
  <si>
    <t>＊　　　欄に記入し、毎月5日までに【提出用】を出力し提出して下さい。</t>
    <rPh sb="4" eb="5">
      <t>ラン</t>
    </rPh>
    <rPh sb="6" eb="8">
      <t>キニュウ</t>
    </rPh>
    <rPh sb="10" eb="12">
      <t>マイツキ</t>
    </rPh>
    <rPh sb="13" eb="14">
      <t>ニチ</t>
    </rPh>
    <rPh sb="18" eb="21">
      <t>テイシュツヨウ</t>
    </rPh>
    <rPh sb="23" eb="25">
      <t>シュツリョク</t>
    </rPh>
    <rPh sb="26" eb="28">
      <t>テイシュツ</t>
    </rPh>
    <rPh sb="30" eb="31">
      <t>クダ</t>
    </rPh>
    <phoneticPr fontId="5"/>
  </si>
  <si>
    <t>口座　　番号</t>
    <rPh sb="0" eb="2">
      <t>コウザ</t>
    </rPh>
    <rPh sb="4" eb="6">
      <t>バンゴウ</t>
    </rPh>
    <phoneticPr fontId="5"/>
  </si>
  <si>
    <t>請　　　求　　　書　</t>
    <rPh sb="0" eb="1">
      <t>ショウ</t>
    </rPh>
    <rPh sb="4" eb="5">
      <t>モトム</t>
    </rPh>
    <rPh sb="8" eb="9">
      <t>ショ</t>
    </rPh>
    <phoneticPr fontId="5"/>
  </si>
  <si>
    <t>非</t>
    <rPh sb="0" eb="1">
      <t>ヒ</t>
    </rPh>
    <phoneticPr fontId="1"/>
  </si>
  <si>
    <t>備　考</t>
    <rPh sb="0" eb="1">
      <t>ソナエ</t>
    </rPh>
    <rPh sb="2" eb="3">
      <t>コウ</t>
    </rPh>
    <phoneticPr fontId="1"/>
  </si>
  <si>
    <t>消費税</t>
    <rPh sb="0" eb="1">
      <t>ケ</t>
    </rPh>
    <rPh sb="1" eb="2">
      <t>ヒ</t>
    </rPh>
    <rPh sb="2" eb="3">
      <t>ゼイ</t>
    </rPh>
    <phoneticPr fontId="5"/>
  </si>
  <si>
    <t>金額</t>
    <rPh sb="0" eb="2">
      <t>キンガク</t>
    </rPh>
    <phoneticPr fontId="5"/>
  </si>
  <si>
    <t>税</t>
    <rPh sb="0" eb="1">
      <t>ゼイ</t>
    </rPh>
    <phoneticPr fontId="1"/>
  </si>
  <si>
    <t>適格請求書発行事業者登録番号</t>
    <rPh sb="0" eb="2">
      <t>テキカク</t>
    </rPh>
    <rPh sb="2" eb="5">
      <t>セイキュウショ</t>
    </rPh>
    <rPh sb="5" eb="7">
      <t>ハッコウ</t>
    </rPh>
    <rPh sb="7" eb="10">
      <t>ジギョウシャ</t>
    </rPh>
    <rPh sb="10" eb="12">
      <t>トウロク</t>
    </rPh>
    <rPh sb="12" eb="14">
      <t>バンゴウ</t>
    </rPh>
    <phoneticPr fontId="1"/>
  </si>
  <si>
    <t>請求日</t>
    <rPh sb="0" eb="2">
      <t>セイキュウ</t>
    </rPh>
    <rPh sb="2" eb="3">
      <t>ビ</t>
    </rPh>
    <phoneticPr fontId="1"/>
  </si>
  <si>
    <t>非</t>
    <rPh sb="0" eb="1">
      <t>ヒ</t>
    </rPh>
    <phoneticPr fontId="1"/>
  </si>
  <si>
    <t>*　軽減税率対象</t>
    <rPh sb="2" eb="6">
      <t>ケイゲンゼイリツ</t>
    </rPh>
    <rPh sb="6" eb="8">
      <t>タイショウ</t>
    </rPh>
    <phoneticPr fontId="1"/>
  </si>
  <si>
    <t>消 費 税 計</t>
    <rPh sb="0" eb="1">
      <t>ショウ</t>
    </rPh>
    <rPh sb="2" eb="3">
      <t>ヒ</t>
    </rPh>
    <rPh sb="4" eb="5">
      <t>ゼイ</t>
    </rPh>
    <rPh sb="6" eb="7">
      <t>ケイ</t>
    </rPh>
    <phoneticPr fontId="1"/>
  </si>
  <si>
    <t>10％対象消費税</t>
    <rPh sb="3" eb="5">
      <t>タイショウ</t>
    </rPh>
    <rPh sb="5" eb="6">
      <t>ショウ</t>
    </rPh>
    <rPh sb="6" eb="7">
      <t>ヒ</t>
    </rPh>
    <rPh sb="7" eb="8">
      <t>ゼイ</t>
    </rPh>
    <phoneticPr fontId="1"/>
  </si>
  <si>
    <t>8%対象消費税</t>
    <rPh sb="2" eb="4">
      <t>タイショウ</t>
    </rPh>
    <rPh sb="4" eb="5">
      <t>ショウ</t>
    </rPh>
    <rPh sb="5" eb="6">
      <t>ヒ</t>
    </rPh>
    <rPh sb="6" eb="7">
      <t>ゼイ</t>
    </rPh>
    <phoneticPr fontId="1"/>
  </si>
  <si>
    <t>小計（税率10％対象）</t>
    <phoneticPr fontId="1"/>
  </si>
  <si>
    <t>小計（税率  8％対象）</t>
    <phoneticPr fontId="1"/>
  </si>
  <si>
    <t>値引き10％</t>
    <rPh sb="0" eb="2">
      <t>ネビ</t>
    </rPh>
    <phoneticPr fontId="1"/>
  </si>
  <si>
    <t>値引き8％</t>
    <rPh sb="0" eb="2">
      <t>ネビ</t>
    </rPh>
    <phoneticPr fontId="1"/>
  </si>
  <si>
    <t>値引き(10%対象)</t>
    <rPh sb="0" eb="2">
      <t>ネビ</t>
    </rPh>
    <rPh sb="7" eb="9">
      <t>タイショウ</t>
    </rPh>
    <phoneticPr fontId="1"/>
  </si>
  <si>
    <t>10%対象消費税(値引き)</t>
    <rPh sb="3" eb="5">
      <t>タイショウ</t>
    </rPh>
    <rPh sb="5" eb="8">
      <t>ショウヒゼイ</t>
    </rPh>
    <rPh sb="9" eb="11">
      <t>ネビ</t>
    </rPh>
    <phoneticPr fontId="1"/>
  </si>
  <si>
    <t>値引き( 8%対象)</t>
    <rPh sb="0" eb="2">
      <t>ネビ</t>
    </rPh>
    <rPh sb="7" eb="9">
      <t>タイショウ</t>
    </rPh>
    <phoneticPr fontId="1"/>
  </si>
  <si>
    <t xml:space="preserve"> 8%対象消費税(値引き)</t>
    <rPh sb="3" eb="5">
      <t>タイショウ</t>
    </rPh>
    <rPh sb="5" eb="8">
      <t>ショウヒゼイ</t>
    </rPh>
    <rPh sb="9" eb="11">
      <t>ネビ</t>
    </rPh>
    <phoneticPr fontId="1"/>
  </si>
  <si>
    <t xml:space="preserve">消  費  税  対  象  外 </t>
    <phoneticPr fontId="5"/>
  </si>
  <si>
    <t>小　　　　　計</t>
    <rPh sb="0" eb="1">
      <t>ショウ</t>
    </rPh>
    <rPh sb="6" eb="7">
      <t>ケイ</t>
    </rPh>
    <phoneticPr fontId="1"/>
  </si>
  <si>
    <t>小　　　　　計</t>
    <phoneticPr fontId="1"/>
  </si>
  <si>
    <t>消 費 税 計(値引き)</t>
    <rPh sb="0" eb="1">
      <t>ショウ</t>
    </rPh>
    <rPh sb="2" eb="3">
      <t>ヒ</t>
    </rPh>
    <rPh sb="4" eb="5">
      <t>ゼイ</t>
    </rPh>
    <rPh sb="6" eb="7">
      <t>ケイ</t>
    </rPh>
    <rPh sb="8" eb="10">
      <t>ネビ</t>
    </rPh>
    <phoneticPr fontId="1"/>
  </si>
  <si>
    <t>合　計　請　求　金　額</t>
    <rPh sb="0" eb="1">
      <t>アイ</t>
    </rPh>
    <rPh sb="2" eb="3">
      <t>ケイ</t>
    </rPh>
    <rPh sb="4" eb="5">
      <t>ショウ</t>
    </rPh>
    <rPh sb="6" eb="7">
      <t>モトム</t>
    </rPh>
    <rPh sb="8" eb="9">
      <t>キン</t>
    </rPh>
    <rPh sb="10" eb="11">
      <t>ガク</t>
    </rPh>
    <phoneticPr fontId="1"/>
  </si>
  <si>
    <t>小計（税率10％対象）</t>
    <rPh sb="0" eb="2">
      <t>ショウケイ</t>
    </rPh>
    <rPh sb="3" eb="5">
      <t>ゼイリツ</t>
    </rPh>
    <rPh sb="8" eb="10">
      <t>タイショウ</t>
    </rPh>
    <phoneticPr fontId="1"/>
  </si>
  <si>
    <t>小計（税率  8％対象）</t>
    <rPh sb="0" eb="2">
      <t>ショウケイ</t>
    </rPh>
    <rPh sb="3" eb="5">
      <t>ゼイリツ</t>
    </rPh>
    <rPh sb="9" eb="11">
      <t>タイショウ</t>
    </rPh>
    <phoneticPr fontId="1"/>
  </si>
  <si>
    <t>1/2</t>
    <phoneticPr fontId="1"/>
  </si>
  <si>
    <t>2/2</t>
    <phoneticPr fontId="1"/>
  </si>
  <si>
    <t>日付</t>
    <rPh sb="0" eb="2">
      <t>ヒヅケ</t>
    </rPh>
    <phoneticPr fontId="1"/>
  </si>
  <si>
    <t>名称品名規格等</t>
    <phoneticPr fontId="1"/>
  </si>
  <si>
    <t>R06.07.05改定</t>
    <rPh sb="9" eb="11">
      <t>カイテイ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</si>
</sst>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$-411]ggge&quot;年&quot;m&quot;月&quot;d&quot;日&quot;;@"/>
    <numFmt numFmtId="177" formatCode="#,##0;&quot;△ &quot;#,##0"/>
    <numFmt numFmtId="178" formatCode="m/d;@"/>
  </numFmts>
  <fonts count="1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明朝"/>
      <family val="1"/>
      <charset val="128"/>
    </font>
    <font>
      <b/>
      <sz val="20"/>
      <name val="ＭＳ Ｐ明朝"/>
      <family val="1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4"/>
      <name val="ＭＳ Ｐ明朝"/>
      <family val="1"/>
      <charset val="128"/>
    </font>
    <font>
      <b/>
      <sz val="12"/>
      <name val="ＭＳ Ｐ明朝"/>
      <family val="1"/>
      <charset val="128"/>
    </font>
    <font>
      <b/>
      <sz val="18"/>
      <name val="ＭＳ Ｐ明朝"/>
      <family val="1"/>
      <charset val="128"/>
    </font>
    <font>
      <sz val="10"/>
      <name val="ＭＳ Ｐ明朝"/>
      <family val="1"/>
      <charset val="128"/>
    </font>
    <font>
      <sz val="12"/>
      <color indexed="12"/>
      <name val="ＭＳ Ｐ明朝"/>
      <family val="1"/>
      <charset val="128"/>
    </font>
    <font>
      <sz val="11"/>
      <color indexed="12"/>
      <name val="ＭＳ Ｐ明朝"/>
      <family val="1"/>
      <charset val="128"/>
    </font>
    <font>
      <sz val="8.5"/>
      <name val="ＭＳ Ｐ明朝"/>
      <family val="1"/>
      <charset val="128"/>
    </font>
    <font>
      <sz val="8.5"/>
      <color indexed="12"/>
      <name val="ＭＳ Ｐ明朝"/>
      <family val="1"/>
      <charset val="128"/>
    </font>
    <font>
      <sz val="16"/>
      <name val="ＭＳ Ｐ明朝"/>
      <family val="1"/>
      <charset val="128"/>
    </font>
    <font>
      <b/>
      <sz val="16"/>
      <name val="ＭＳ Ｐ明朝"/>
      <family val="1"/>
      <charset val="128"/>
    </font>
    <font>
      <b/>
      <sz val="24"/>
      <name val="ＭＳ Ｐ明朝"/>
      <family val="1"/>
      <charset val="128"/>
    </font>
    <font>
      <b/>
      <sz val="14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402">
    <xf numFmtId="0" fontId="0" fillId="0" borderId="0" xfId="0">
      <alignment vertical="center"/>
    </xf>
    <xf numFmtId="0" fontId="3" fillId="0" borderId="0" xfId="0" applyFont="1" applyAlignment="1"/>
    <xf numFmtId="0" fontId="8" fillId="0" borderId="0" xfId="0" applyFont="1" applyBorder="1" applyAlignment="1">
      <alignment horizontal="distributed"/>
    </xf>
    <xf numFmtId="0" fontId="10" fillId="0" borderId="0" xfId="0" applyFont="1" applyBorder="1" applyAlignment="1"/>
    <xf numFmtId="0" fontId="11" fillId="0" borderId="0" xfId="0" applyFont="1" applyBorder="1" applyAlignment="1"/>
    <xf numFmtId="0" fontId="3" fillId="0" borderId="0" xfId="0" applyFont="1" applyBorder="1" applyAlignment="1">
      <alignment horizontal="distributed" vertical="center" justifyLastLine="1"/>
    </xf>
    <xf numFmtId="0" fontId="3" fillId="0" borderId="0" xfId="0" applyFont="1" applyBorder="1" applyAlignment="1"/>
    <xf numFmtId="0" fontId="7" fillId="0" borderId="0" xfId="0" applyFont="1" applyAlignment="1"/>
    <xf numFmtId="0" fontId="13" fillId="0" borderId="0" xfId="0" applyFont="1" applyBorder="1" applyAlignment="1">
      <alignment horizontal="center" vertical="center" textRotation="255" shrinkToFit="1"/>
    </xf>
    <xf numFmtId="38" fontId="14" fillId="0" borderId="0" xfId="1" applyFont="1" applyBorder="1" applyAlignment="1"/>
    <xf numFmtId="0" fontId="6" fillId="0" borderId="0" xfId="0" applyFont="1" applyBorder="1" applyAlignment="1">
      <alignment horizontal="distributed" justifyLastLine="1"/>
    </xf>
    <xf numFmtId="38" fontId="11" fillId="0" borderId="0" xfId="1" applyFont="1" applyBorder="1" applyAlignment="1"/>
    <xf numFmtId="0" fontId="10" fillId="0" borderId="0" xfId="0" applyFont="1" applyAlignment="1">
      <alignment horizontal="left"/>
    </xf>
    <xf numFmtId="0" fontId="10" fillId="0" borderId="0" xfId="0" applyFont="1" applyAlignment="1"/>
    <xf numFmtId="9" fontId="3" fillId="0" borderId="0" xfId="0" applyNumberFormat="1" applyFont="1" applyAlignment="1"/>
    <xf numFmtId="38" fontId="3" fillId="3" borderId="0" xfId="1" applyFont="1" applyFill="1" applyAlignment="1"/>
    <xf numFmtId="38" fontId="3" fillId="0" borderId="0" xfId="1" applyFont="1" applyAlignment="1"/>
    <xf numFmtId="0" fontId="3" fillId="0" borderId="8" xfId="0" applyFont="1" applyBorder="1" applyAlignment="1">
      <alignment horizontal="right" vertical="center"/>
    </xf>
    <xf numFmtId="0" fontId="3" fillId="0" borderId="0" xfId="0" applyFont="1" applyAlignment="1" applyProtection="1"/>
    <xf numFmtId="0" fontId="8" fillId="0" borderId="0" xfId="0" applyFont="1" applyBorder="1" applyAlignment="1" applyProtection="1">
      <alignment horizontal="distributed"/>
    </xf>
    <xf numFmtId="0" fontId="10" fillId="0" borderId="0" xfId="0" applyFont="1" applyBorder="1" applyAlignment="1" applyProtection="1"/>
    <xf numFmtId="0" fontId="3" fillId="0" borderId="0" xfId="0" applyFont="1" applyBorder="1" applyAlignment="1" applyProtection="1">
      <alignment horizontal="distributed" vertical="center" justifyLastLine="1"/>
    </xf>
    <xf numFmtId="0" fontId="3" fillId="0" borderId="0" xfId="0" applyFont="1" applyBorder="1" applyAlignment="1" applyProtection="1"/>
    <xf numFmtId="0" fontId="7" fillId="0" borderId="0" xfId="0" applyFont="1" applyAlignment="1" applyProtection="1"/>
    <xf numFmtId="0" fontId="13" fillId="0" borderId="0" xfId="0" applyFont="1" applyBorder="1" applyAlignment="1" applyProtection="1">
      <alignment horizontal="center" vertical="center" textRotation="255" shrinkToFit="1"/>
    </xf>
    <xf numFmtId="38" fontId="14" fillId="0" borderId="0" xfId="1" applyFont="1" applyBorder="1" applyAlignment="1" applyProtection="1"/>
    <xf numFmtId="0" fontId="6" fillId="0" borderId="0" xfId="0" applyFont="1" applyBorder="1" applyAlignment="1" applyProtection="1">
      <alignment horizontal="distributed" justifyLastLine="1"/>
    </xf>
    <xf numFmtId="38" fontId="11" fillId="0" borderId="0" xfId="1" applyFont="1" applyBorder="1" applyAlignment="1" applyProtection="1"/>
    <xf numFmtId="0" fontId="10" fillId="0" borderId="0" xfId="0" applyFont="1" applyAlignment="1" applyProtection="1">
      <alignment horizontal="left"/>
    </xf>
    <xf numFmtId="0" fontId="10" fillId="0" borderId="0" xfId="0" applyFont="1" applyAlignment="1" applyProtection="1"/>
    <xf numFmtId="38" fontId="6" fillId="0" borderId="0" xfId="1" applyFont="1" applyBorder="1" applyAlignment="1" applyProtection="1">
      <alignment vertical="center" wrapText="1"/>
    </xf>
    <xf numFmtId="38" fontId="3" fillId="0" borderId="0" xfId="1" applyFont="1" applyFill="1" applyAlignment="1"/>
    <xf numFmtId="0" fontId="8" fillId="0" borderId="0" xfId="0" applyFont="1" applyBorder="1" applyAlignment="1" applyProtection="1">
      <alignment horizontal="right" vertical="center" justifyLastLine="1"/>
    </xf>
    <xf numFmtId="9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38" fontId="8" fillId="0" borderId="6" xfId="0" applyNumberFormat="1" applyFont="1" applyBorder="1" applyAlignment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177" fontId="6" fillId="0" borderId="6" xfId="0" applyNumberFormat="1" applyFont="1" applyBorder="1" applyAlignment="1" applyProtection="1">
      <alignment vertical="center"/>
    </xf>
    <xf numFmtId="38" fontId="3" fillId="4" borderId="0" xfId="1" applyFont="1" applyFill="1" applyAlignment="1"/>
    <xf numFmtId="0" fontId="6" fillId="0" borderId="0" xfId="0" applyFont="1" applyBorder="1" applyAlignment="1" applyProtection="1">
      <alignment horizontal="left" vertical="center" justifyLastLine="1"/>
    </xf>
    <xf numFmtId="38" fontId="8" fillId="0" borderId="0" xfId="0" applyNumberFormat="1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177" fontId="6" fillId="0" borderId="0" xfId="0" applyNumberFormat="1" applyFont="1" applyBorder="1" applyAlignment="1" applyProtection="1">
      <alignment vertical="center"/>
    </xf>
    <xf numFmtId="38" fontId="6" fillId="0" borderId="0" xfId="0" applyNumberFormat="1" applyFont="1" applyBorder="1" applyAlignment="1" applyProtection="1">
      <alignment horizontal="center" vertical="center"/>
    </xf>
    <xf numFmtId="0" fontId="3" fillId="0" borderId="0" xfId="0" applyFont="1" applyFill="1" applyAlignment="1" applyProtection="1"/>
    <xf numFmtId="0" fontId="11" fillId="0" borderId="0" xfId="0" applyFont="1" applyFill="1" applyBorder="1" applyAlignment="1" applyProtection="1"/>
    <xf numFmtId="38" fontId="6" fillId="0" borderId="0" xfId="1" applyFont="1" applyFill="1" applyBorder="1" applyAlignment="1" applyProtection="1">
      <alignment vertical="center" wrapText="1"/>
    </xf>
    <xf numFmtId="0" fontId="6" fillId="0" borderId="54" xfId="0" applyFont="1" applyFill="1" applyBorder="1" applyAlignment="1" applyProtection="1">
      <alignment horizontal="left" vertical="center" justifyLastLine="1"/>
    </xf>
    <xf numFmtId="38" fontId="3" fillId="0" borderId="0" xfId="1" applyFont="1" applyFill="1" applyAlignment="1" applyProtection="1"/>
    <xf numFmtId="0" fontId="6" fillId="0" borderId="26" xfId="0" applyFont="1" applyFill="1" applyBorder="1" applyAlignment="1" applyProtection="1">
      <alignment horizontal="left" vertical="center" justifyLastLine="1"/>
    </xf>
    <xf numFmtId="0" fontId="6" fillId="0" borderId="28" xfId="0" applyFont="1" applyFill="1" applyBorder="1" applyAlignment="1" applyProtection="1">
      <alignment horizontal="left" vertical="center" justifyLastLine="1"/>
    </xf>
    <xf numFmtId="38" fontId="3" fillId="0" borderId="0" xfId="1" applyFont="1" applyAlignment="1" applyProtection="1"/>
    <xf numFmtId="9" fontId="3" fillId="0" borderId="0" xfId="0" applyNumberFormat="1" applyFont="1" applyAlignment="1" applyProtection="1"/>
    <xf numFmtId="0" fontId="6" fillId="0" borderId="30" xfId="0" applyFont="1" applyFill="1" applyBorder="1" applyAlignment="1" applyProtection="1">
      <alignment horizontal="left" vertical="center" justifyLastLine="1"/>
    </xf>
    <xf numFmtId="0" fontId="6" fillId="0" borderId="54" xfId="0" applyFont="1" applyFill="1" applyBorder="1" applyAlignment="1" applyProtection="1">
      <alignment horizontal="center" vertical="center" justifyLastLine="1"/>
    </xf>
    <xf numFmtId="0" fontId="6" fillId="0" borderId="26" xfId="0" applyFont="1" applyFill="1" applyBorder="1" applyAlignment="1" applyProtection="1">
      <alignment horizontal="center" vertical="center" justifyLastLine="1"/>
    </xf>
    <xf numFmtId="0" fontId="6" fillId="0" borderId="28" xfId="0" applyFont="1" applyFill="1" applyBorder="1" applyAlignment="1" applyProtection="1">
      <alignment horizontal="center" vertical="center" justifyLastLine="1"/>
    </xf>
    <xf numFmtId="40" fontId="6" fillId="2" borderId="18" xfId="1" applyNumberFormat="1" applyFont="1" applyFill="1" applyBorder="1" applyAlignment="1" applyProtection="1">
      <alignment horizontal="right" vertical="center" shrinkToFit="1"/>
      <protection locked="0"/>
    </xf>
    <xf numFmtId="0" fontId="6" fillId="2" borderId="18" xfId="0" applyFont="1" applyFill="1" applyBorder="1" applyAlignment="1" applyProtection="1">
      <alignment horizontal="center" vertical="center"/>
      <protection locked="0"/>
    </xf>
    <xf numFmtId="177" fontId="6" fillId="2" borderId="18" xfId="1" applyNumberFormat="1" applyFont="1" applyFill="1" applyBorder="1" applyAlignment="1" applyProtection="1">
      <alignment vertical="center"/>
      <protection locked="0"/>
    </xf>
    <xf numFmtId="177" fontId="6" fillId="0" borderId="18" xfId="1" applyNumberFormat="1" applyFont="1" applyBorder="1" applyAlignment="1">
      <alignment vertical="center"/>
    </xf>
    <xf numFmtId="0" fontId="6" fillId="0" borderId="3" xfId="0" applyFont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center" vertical="center"/>
    </xf>
    <xf numFmtId="49" fontId="6" fillId="0" borderId="2" xfId="0" applyNumberFormat="1" applyFont="1" applyBorder="1" applyAlignment="1" applyProtection="1">
      <alignment horizontal="center" vertical="center"/>
    </xf>
    <xf numFmtId="49" fontId="6" fillId="0" borderId="4" xfId="0" applyNumberFormat="1" applyFont="1" applyBorder="1" applyAlignment="1" applyProtection="1">
      <alignment horizontal="center" vertical="center"/>
    </xf>
    <xf numFmtId="0" fontId="6" fillId="0" borderId="24" xfId="0" applyFont="1" applyBorder="1" applyAlignment="1" applyProtection="1">
      <alignment horizontal="center" vertical="center"/>
    </xf>
    <xf numFmtId="38" fontId="6" fillId="0" borderId="24" xfId="1" applyFont="1" applyBorder="1" applyAlignment="1" applyProtection="1">
      <alignment horizontal="center" vertical="center"/>
    </xf>
    <xf numFmtId="177" fontId="6" fillId="2" borderId="50" xfId="0" applyNumberFormat="1" applyFont="1" applyFill="1" applyBorder="1" applyAlignment="1" applyProtection="1">
      <alignment vertical="center"/>
      <protection locked="0"/>
    </xf>
    <xf numFmtId="177" fontId="6" fillId="2" borderId="28" xfId="0" applyNumberFormat="1" applyFont="1" applyFill="1" applyBorder="1" applyAlignment="1" applyProtection="1">
      <alignment vertical="center"/>
      <protection locked="0"/>
    </xf>
    <xf numFmtId="177" fontId="6" fillId="2" borderId="51" xfId="0" applyNumberFormat="1" applyFont="1" applyFill="1" applyBorder="1" applyAlignment="1" applyProtection="1">
      <alignment vertical="center"/>
      <protection locked="0"/>
    </xf>
    <xf numFmtId="9" fontId="6" fillId="2" borderId="18" xfId="0" applyNumberFormat="1" applyFont="1" applyFill="1" applyBorder="1" applyAlignment="1" applyProtection="1">
      <alignment horizontal="center" vertical="center"/>
      <protection locked="0"/>
    </xf>
    <xf numFmtId="178" fontId="6" fillId="2" borderId="27" xfId="0" applyNumberFormat="1" applyFont="1" applyFill="1" applyBorder="1" applyAlignment="1" applyProtection="1">
      <alignment horizontal="center" vertical="center" justifyLastLine="1"/>
      <protection locked="0"/>
    </xf>
    <xf numFmtId="178" fontId="6" fillId="2" borderId="28" xfId="0" applyNumberFormat="1" applyFont="1" applyFill="1" applyBorder="1" applyAlignment="1" applyProtection="1">
      <alignment horizontal="center" vertical="center" justifyLastLine="1"/>
      <protection locked="0"/>
    </xf>
    <xf numFmtId="178" fontId="6" fillId="2" borderId="46" xfId="0" applyNumberFormat="1" applyFont="1" applyFill="1" applyBorder="1" applyAlignment="1" applyProtection="1">
      <alignment horizontal="center" vertical="center" justifyLastLine="1"/>
      <protection locked="0"/>
    </xf>
    <xf numFmtId="0" fontId="6" fillId="2" borderId="28" xfId="0" applyFont="1" applyFill="1" applyBorder="1" applyAlignment="1" applyProtection="1">
      <alignment horizontal="left" vertical="center" justifyLastLine="1"/>
      <protection locked="0"/>
    </xf>
    <xf numFmtId="0" fontId="6" fillId="5" borderId="1" xfId="0" applyFont="1" applyFill="1" applyBorder="1" applyAlignment="1" applyProtection="1">
      <alignment horizontal="center" vertical="center" justifyLastLine="1"/>
    </xf>
    <xf numFmtId="0" fontId="6" fillId="5" borderId="2" xfId="0" applyFont="1" applyFill="1" applyBorder="1" applyAlignment="1" applyProtection="1">
      <alignment horizontal="center" vertical="center" justifyLastLine="1"/>
    </xf>
    <xf numFmtId="0" fontId="6" fillId="5" borderId="4" xfId="0" applyFont="1" applyFill="1" applyBorder="1" applyAlignment="1" applyProtection="1">
      <alignment horizontal="center" vertical="center" justifyLastLine="1"/>
    </xf>
    <xf numFmtId="0" fontId="6" fillId="0" borderId="25" xfId="0" applyFont="1" applyBorder="1" applyAlignment="1" applyProtection="1">
      <alignment horizontal="center" vertical="center"/>
    </xf>
    <xf numFmtId="177" fontId="6" fillId="0" borderId="47" xfId="0" applyNumberFormat="1" applyFont="1" applyBorder="1" applyAlignment="1" applyProtection="1">
      <alignment horizontal="center" vertical="center"/>
    </xf>
    <xf numFmtId="177" fontId="6" fillId="0" borderId="48" xfId="0" applyNumberFormat="1" applyFont="1" applyBorder="1" applyAlignment="1" applyProtection="1">
      <alignment horizontal="center" vertical="center"/>
    </xf>
    <xf numFmtId="177" fontId="6" fillId="0" borderId="47" xfId="0" applyNumberFormat="1" applyFont="1" applyBorder="1" applyAlignment="1" applyProtection="1">
      <alignment vertical="center"/>
    </xf>
    <xf numFmtId="177" fontId="6" fillId="0" borderId="48" xfId="0" applyNumberFormat="1" applyFont="1" applyBorder="1" applyAlignment="1" applyProtection="1">
      <alignment vertical="center"/>
    </xf>
    <xf numFmtId="177" fontId="6" fillId="0" borderId="49" xfId="0" applyNumberFormat="1" applyFont="1" applyBorder="1" applyAlignment="1" applyProtection="1">
      <alignment vertical="center"/>
    </xf>
    <xf numFmtId="0" fontId="18" fillId="0" borderId="0" xfId="0" applyFont="1" applyFill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3" fillId="0" borderId="25" xfId="0" applyFont="1" applyBorder="1" applyAlignment="1">
      <alignment horizontal="right" vertical="center"/>
    </xf>
    <xf numFmtId="0" fontId="6" fillId="0" borderId="6" xfId="0" applyFont="1" applyBorder="1" applyAlignment="1" applyProtection="1">
      <alignment horizontal="left" vertical="center" justifyLastLine="1"/>
    </xf>
    <xf numFmtId="177" fontId="6" fillId="2" borderId="47" xfId="0" applyNumberFormat="1" applyFont="1" applyFill="1" applyBorder="1" applyAlignment="1" applyProtection="1">
      <alignment vertical="center"/>
      <protection locked="0"/>
    </xf>
    <xf numFmtId="177" fontId="6" fillId="2" borderId="48" xfId="0" applyNumberFormat="1" applyFont="1" applyFill="1" applyBorder="1" applyAlignment="1" applyProtection="1">
      <alignment vertical="center"/>
      <protection locked="0"/>
    </xf>
    <xf numFmtId="177" fontId="6" fillId="2" borderId="49" xfId="0" applyNumberFormat="1" applyFont="1" applyFill="1" applyBorder="1" applyAlignment="1" applyProtection="1">
      <alignment vertical="center"/>
      <protection locked="0"/>
    </xf>
    <xf numFmtId="40" fontId="6" fillId="2" borderId="57" xfId="1" applyNumberFormat="1" applyFont="1" applyFill="1" applyBorder="1" applyAlignment="1" applyProtection="1">
      <alignment horizontal="right" vertical="center" shrinkToFit="1"/>
      <protection locked="0"/>
    </xf>
    <xf numFmtId="0" fontId="6" fillId="2" borderId="57" xfId="0" applyFont="1" applyFill="1" applyBorder="1" applyAlignment="1" applyProtection="1">
      <alignment horizontal="center" vertical="center"/>
      <protection locked="0"/>
    </xf>
    <xf numFmtId="177" fontId="6" fillId="0" borderId="50" xfId="0" applyNumberFormat="1" applyFont="1" applyBorder="1" applyAlignment="1" applyProtection="1">
      <alignment vertical="center"/>
    </xf>
    <xf numFmtId="177" fontId="6" fillId="0" borderId="28" xfId="0" applyNumberFormat="1" applyFont="1" applyBorder="1" applyAlignment="1" applyProtection="1">
      <alignment vertical="center"/>
    </xf>
    <xf numFmtId="177" fontId="6" fillId="0" borderId="51" xfId="0" applyNumberFormat="1" applyFont="1" applyBorder="1" applyAlignment="1" applyProtection="1">
      <alignment vertical="center"/>
    </xf>
    <xf numFmtId="177" fontId="6" fillId="0" borderId="52" xfId="0" applyNumberFormat="1" applyFont="1" applyBorder="1" applyAlignment="1" applyProtection="1">
      <alignment vertical="center"/>
    </xf>
    <xf numFmtId="177" fontId="6" fillId="0" borderId="30" xfId="0" applyNumberFormat="1" applyFont="1" applyBorder="1" applyAlignment="1" applyProtection="1">
      <alignment vertical="center"/>
    </xf>
    <xf numFmtId="177" fontId="6" fillId="0" borderId="53" xfId="0" applyNumberFormat="1" applyFont="1" applyBorder="1" applyAlignment="1" applyProtection="1">
      <alignment vertical="center"/>
    </xf>
    <xf numFmtId="38" fontId="6" fillId="0" borderId="47" xfId="1" applyFont="1" applyFill="1" applyBorder="1" applyAlignment="1" applyProtection="1">
      <alignment horizontal="right" vertical="center" justifyLastLine="1"/>
    </xf>
    <xf numFmtId="38" fontId="6" fillId="0" borderId="48" xfId="1" applyFont="1" applyFill="1" applyBorder="1" applyAlignment="1" applyProtection="1">
      <alignment horizontal="right" vertical="center" justifyLastLine="1"/>
    </xf>
    <xf numFmtId="38" fontId="6" fillId="0" borderId="49" xfId="1" applyFont="1" applyFill="1" applyBorder="1" applyAlignment="1" applyProtection="1">
      <alignment horizontal="right" vertical="center" justifyLastLine="1"/>
    </xf>
    <xf numFmtId="38" fontId="6" fillId="0" borderId="50" xfId="1" applyFont="1" applyFill="1" applyBorder="1" applyAlignment="1" applyProtection="1">
      <alignment horizontal="right" vertical="center" justifyLastLine="1"/>
    </xf>
    <xf numFmtId="38" fontId="6" fillId="0" borderId="28" xfId="1" applyFont="1" applyFill="1" applyBorder="1" applyAlignment="1" applyProtection="1">
      <alignment horizontal="right" vertical="center" justifyLastLine="1"/>
    </xf>
    <xf numFmtId="38" fontId="6" fillId="0" borderId="51" xfId="1" applyFont="1" applyFill="1" applyBorder="1" applyAlignment="1" applyProtection="1">
      <alignment horizontal="right" vertical="center" justifyLastLine="1"/>
    </xf>
    <xf numFmtId="38" fontId="6" fillId="0" borderId="52" xfId="1" applyFont="1" applyFill="1" applyBorder="1" applyAlignment="1" applyProtection="1">
      <alignment horizontal="right" vertical="center" justifyLastLine="1"/>
    </xf>
    <xf numFmtId="38" fontId="6" fillId="0" borderId="30" xfId="1" applyFont="1" applyFill="1" applyBorder="1" applyAlignment="1" applyProtection="1">
      <alignment horizontal="right" vertical="center" justifyLastLine="1"/>
    </xf>
    <xf numFmtId="38" fontId="6" fillId="0" borderId="53" xfId="1" applyFont="1" applyFill="1" applyBorder="1" applyAlignment="1" applyProtection="1">
      <alignment horizontal="right" vertical="center" justifyLastLine="1"/>
    </xf>
    <xf numFmtId="0" fontId="6" fillId="0" borderId="55" xfId="0" applyFont="1" applyFill="1" applyBorder="1" applyAlignment="1" applyProtection="1">
      <alignment horizontal="right" vertical="center" justifyLastLine="1"/>
    </xf>
    <xf numFmtId="0" fontId="6" fillId="0" borderId="48" xfId="0" applyFont="1" applyFill="1" applyBorder="1" applyAlignment="1" applyProtection="1">
      <alignment horizontal="right" vertical="center" justifyLastLine="1"/>
    </xf>
    <xf numFmtId="0" fontId="6" fillId="0" borderId="54" xfId="0" applyFont="1" applyFill="1" applyBorder="1" applyAlignment="1" applyProtection="1">
      <alignment horizontal="right" vertical="center" justifyLastLine="1"/>
    </xf>
    <xf numFmtId="0" fontId="6" fillId="0" borderId="27" xfId="0" applyFont="1" applyFill="1" applyBorder="1" applyAlignment="1" applyProtection="1">
      <alignment horizontal="right" vertical="center" justifyLastLine="1"/>
    </xf>
    <xf numFmtId="0" fontId="6" fillId="0" borderId="28" xfId="0" applyFont="1" applyFill="1" applyBorder="1" applyAlignment="1" applyProtection="1">
      <alignment horizontal="right" vertical="center" justifyLastLine="1"/>
    </xf>
    <xf numFmtId="0" fontId="6" fillId="0" borderId="46" xfId="0" applyFont="1" applyFill="1" applyBorder="1" applyAlignment="1" applyProtection="1">
      <alignment horizontal="right" vertical="center" justifyLastLine="1"/>
    </xf>
    <xf numFmtId="38" fontId="6" fillId="0" borderId="56" xfId="1" applyFont="1" applyFill="1" applyBorder="1" applyAlignment="1" applyProtection="1">
      <alignment horizontal="right" vertical="center" justifyLastLine="1"/>
    </xf>
    <xf numFmtId="177" fontId="6" fillId="0" borderId="54" xfId="0" applyNumberFormat="1" applyFont="1" applyBorder="1" applyAlignment="1" applyProtection="1">
      <alignment horizontal="center" vertical="center"/>
    </xf>
    <xf numFmtId="177" fontId="6" fillId="0" borderId="50" xfId="0" applyNumberFormat="1" applyFont="1" applyBorder="1" applyAlignment="1" applyProtection="1">
      <alignment horizontal="center" vertical="center"/>
    </xf>
    <xf numFmtId="177" fontId="6" fillId="0" borderId="28" xfId="0" applyNumberFormat="1" applyFont="1" applyBorder="1" applyAlignment="1" applyProtection="1">
      <alignment horizontal="center" vertical="center"/>
    </xf>
    <xf numFmtId="177" fontId="6" fillId="0" borderId="46" xfId="0" applyNumberFormat="1" applyFont="1" applyBorder="1" applyAlignment="1" applyProtection="1">
      <alignment horizontal="center" vertical="center"/>
    </xf>
    <xf numFmtId="0" fontId="6" fillId="0" borderId="23" xfId="0" applyFont="1" applyBorder="1" applyAlignment="1" applyProtection="1">
      <alignment horizontal="right" vertical="center" justifyLastLine="1"/>
    </xf>
    <xf numFmtId="0" fontId="6" fillId="0" borderId="24" xfId="0" applyFont="1" applyBorder="1" applyAlignment="1" applyProtection="1">
      <alignment horizontal="right" vertical="center" justifyLastLine="1"/>
    </xf>
    <xf numFmtId="38" fontId="6" fillId="0" borderId="24" xfId="1" applyFont="1" applyBorder="1" applyAlignment="1" applyProtection="1">
      <alignment horizontal="right" vertical="center" justifyLastLine="1"/>
    </xf>
    <xf numFmtId="38" fontId="6" fillId="0" borderId="31" xfId="1" applyFont="1" applyBorder="1" applyAlignment="1" applyProtection="1">
      <alignment horizontal="right" vertical="center" justifyLastLine="1"/>
    </xf>
    <xf numFmtId="0" fontId="6" fillId="0" borderId="29" xfId="0" applyFont="1" applyFill="1" applyBorder="1" applyAlignment="1" applyProtection="1">
      <alignment horizontal="center" vertical="center" justifyLastLine="1"/>
    </xf>
    <xf numFmtId="0" fontId="6" fillId="0" borderId="30" xfId="0" applyFont="1" applyFill="1" applyBorder="1" applyAlignment="1" applyProtection="1">
      <alignment horizontal="center" vertical="center" justifyLastLine="1"/>
    </xf>
    <xf numFmtId="38" fontId="6" fillId="0" borderId="54" xfId="1" applyFont="1" applyFill="1" applyBorder="1" applyAlignment="1" applyProtection="1">
      <alignment horizontal="right" vertical="center" justifyLastLine="1"/>
    </xf>
    <xf numFmtId="38" fontId="6" fillId="0" borderId="46" xfId="1" applyFont="1" applyFill="1" applyBorder="1" applyAlignment="1" applyProtection="1">
      <alignment horizontal="right" vertical="center" justifyLastLine="1"/>
    </xf>
    <xf numFmtId="177" fontId="6" fillId="0" borderId="52" xfId="0" applyNumberFormat="1" applyFont="1" applyBorder="1" applyAlignment="1" applyProtection="1">
      <alignment horizontal="center" vertical="center"/>
    </xf>
    <xf numFmtId="177" fontId="6" fillId="0" borderId="30" xfId="0" applyNumberFormat="1" applyFont="1" applyBorder="1" applyAlignment="1" applyProtection="1">
      <alignment horizontal="center" vertical="center"/>
    </xf>
    <xf numFmtId="0" fontId="6" fillId="0" borderId="1" xfId="0" applyFont="1" applyBorder="1" applyAlignment="1">
      <alignment horizontal="center" vertical="center" shrinkToFit="1"/>
    </xf>
    <xf numFmtId="0" fontId="6" fillId="0" borderId="2" xfId="0" applyFont="1" applyBorder="1" applyAlignment="1">
      <alignment horizontal="center" vertical="center" shrinkToFit="1"/>
    </xf>
    <xf numFmtId="0" fontId="6" fillId="0" borderId="4" xfId="0" applyFont="1" applyBorder="1" applyAlignment="1">
      <alignment horizontal="center" vertical="center" shrinkToFit="1"/>
    </xf>
    <xf numFmtId="49" fontId="7" fillId="2" borderId="1" xfId="0" applyNumberFormat="1" applyFont="1" applyFill="1" applyBorder="1" applyAlignment="1" applyProtection="1">
      <alignment horizontal="center" vertical="center"/>
      <protection locked="0"/>
    </xf>
    <xf numFmtId="49" fontId="7" fillId="2" borderId="2" xfId="0" applyNumberFormat="1" applyFont="1" applyFill="1" applyBorder="1" applyAlignment="1" applyProtection="1">
      <alignment horizontal="center" vertical="center"/>
      <protection locked="0"/>
    </xf>
    <xf numFmtId="49" fontId="7" fillId="2" borderId="4" xfId="0" applyNumberFormat="1" applyFont="1" applyFill="1" applyBorder="1" applyAlignment="1" applyProtection="1">
      <alignment horizontal="center" vertical="center"/>
      <protection locked="0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2" borderId="5" xfId="0" applyFont="1" applyFill="1" applyBorder="1" applyAlignment="1" applyProtection="1">
      <alignment vertical="top" wrapText="1" shrinkToFit="1"/>
      <protection locked="0"/>
    </xf>
    <xf numFmtId="0" fontId="6" fillId="2" borderId="6" xfId="0" applyFont="1" applyFill="1" applyBorder="1" applyAlignment="1" applyProtection="1">
      <alignment vertical="top" wrapText="1" shrinkToFit="1"/>
      <protection locked="0"/>
    </xf>
    <xf numFmtId="0" fontId="6" fillId="2" borderId="7" xfId="0" applyFont="1" applyFill="1" applyBorder="1" applyAlignment="1" applyProtection="1">
      <alignment vertical="top" wrapText="1" shrinkToFit="1"/>
      <protection locked="0"/>
    </xf>
    <xf numFmtId="0" fontId="6" fillId="2" borderId="11" xfId="0" applyFont="1" applyFill="1" applyBorder="1" applyAlignment="1" applyProtection="1">
      <alignment vertical="top" wrapText="1" shrinkToFit="1"/>
      <protection locked="0"/>
    </xf>
    <xf numFmtId="0" fontId="6" fillId="2" borderId="8" xfId="0" applyFont="1" applyFill="1" applyBorder="1" applyAlignment="1" applyProtection="1">
      <alignment vertical="top" wrapText="1" shrinkToFit="1"/>
      <protection locked="0"/>
    </xf>
    <xf numFmtId="0" fontId="6" fillId="2" borderId="12" xfId="0" applyFont="1" applyFill="1" applyBorder="1" applyAlignment="1" applyProtection="1">
      <alignment vertical="top" wrapText="1" shrinkToFit="1"/>
      <protection locked="0"/>
    </xf>
    <xf numFmtId="0" fontId="12" fillId="0" borderId="8" xfId="0" applyFont="1" applyFill="1" applyBorder="1" applyAlignment="1"/>
    <xf numFmtId="0" fontId="12" fillId="0" borderId="12" xfId="0" applyFont="1" applyFill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76" fontId="6" fillId="2" borderId="2" xfId="0" applyNumberFormat="1" applyFont="1" applyFill="1" applyBorder="1" applyAlignment="1" applyProtection="1">
      <alignment horizontal="center" vertical="center"/>
      <protection locked="0"/>
    </xf>
    <xf numFmtId="176" fontId="6" fillId="2" borderId="4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6" fillId="0" borderId="11" xfId="0" applyFont="1" applyBorder="1" applyAlignment="1">
      <alignment horizontal="distributed" vertical="center" shrinkToFit="1"/>
    </xf>
    <xf numFmtId="0" fontId="6" fillId="0" borderId="8" xfId="0" applyFont="1" applyBorder="1" applyAlignment="1">
      <alignment horizontal="distributed" vertical="center" shrinkToFit="1"/>
    </xf>
    <xf numFmtId="0" fontId="6" fillId="0" borderId="33" xfId="0" applyFont="1" applyBorder="1" applyAlignment="1">
      <alignment horizontal="distributed" vertical="center" shrinkToFit="1"/>
    </xf>
    <xf numFmtId="0" fontId="6" fillId="0" borderId="9" xfId="0" applyFont="1" applyBorder="1" applyAlignment="1">
      <alignment horizontal="distributed" vertical="center" shrinkToFit="1"/>
    </xf>
    <xf numFmtId="0" fontId="6" fillId="0" borderId="0" xfId="0" applyFont="1" applyBorder="1" applyAlignment="1">
      <alignment horizontal="distributed" vertical="center" shrinkToFit="1"/>
    </xf>
    <xf numFmtId="0" fontId="6" fillId="0" borderId="34" xfId="0" applyFont="1" applyBorder="1" applyAlignment="1">
      <alignment horizontal="distributed" vertical="center" shrinkToFit="1"/>
    </xf>
    <xf numFmtId="0" fontId="6" fillId="2" borderId="8" xfId="0" applyFont="1" applyFill="1" applyBorder="1" applyAlignment="1" applyProtection="1">
      <alignment horizontal="center" vertical="center"/>
      <protection locked="0"/>
    </xf>
    <xf numFmtId="0" fontId="9" fillId="2" borderId="0" xfId="0" applyFont="1" applyFill="1" applyBorder="1" applyAlignment="1" applyProtection="1">
      <alignment horizontal="left" vertical="center" shrinkToFit="1"/>
      <protection locked="0"/>
    </xf>
    <xf numFmtId="0" fontId="6" fillId="2" borderId="6" xfId="0" applyFont="1" applyFill="1" applyBorder="1" applyAlignment="1" applyProtection="1">
      <alignment horizontal="left" vertical="center" shrinkToFit="1"/>
      <protection locked="0"/>
    </xf>
    <xf numFmtId="0" fontId="6" fillId="2" borderId="7" xfId="0" applyFont="1" applyFill="1" applyBorder="1" applyAlignment="1" applyProtection="1">
      <alignment horizontal="left" vertical="center" shrinkToFit="1"/>
      <protection locked="0"/>
    </xf>
    <xf numFmtId="49" fontId="7" fillId="2" borderId="3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/>
    <xf numFmtId="0" fontId="6" fillId="0" borderId="5" xfId="0" applyFont="1" applyBorder="1" applyAlignment="1">
      <alignment horizontal="distributed" vertical="center" shrinkToFit="1"/>
    </xf>
    <xf numFmtId="0" fontId="6" fillId="0" borderId="6" xfId="0" applyFont="1" applyBorder="1" applyAlignment="1">
      <alignment horizontal="distributed" vertical="center" shrinkToFit="1"/>
    </xf>
    <xf numFmtId="0" fontId="6" fillId="0" borderId="32" xfId="0" applyFont="1" applyBorder="1" applyAlignment="1">
      <alignment horizontal="distributed" vertical="center" shrinkToFit="1"/>
    </xf>
    <xf numFmtId="0" fontId="6" fillId="0" borderId="20" xfId="0" applyFont="1" applyBorder="1" applyAlignment="1">
      <alignment horizontal="center" vertical="center" justifyLastLine="1"/>
    </xf>
    <xf numFmtId="0" fontId="6" fillId="0" borderId="21" xfId="0" applyFont="1" applyBorder="1" applyAlignment="1">
      <alignment horizontal="center" vertical="center" justifyLastLine="1"/>
    </xf>
    <xf numFmtId="177" fontId="7" fillId="0" borderId="21" xfId="0" applyNumberFormat="1" applyFont="1" applyBorder="1" applyAlignment="1">
      <alignment vertical="center" justifyLastLine="1"/>
    </xf>
    <xf numFmtId="177" fontId="7" fillId="0" borderId="22" xfId="0" applyNumberFormat="1" applyFont="1" applyBorder="1" applyAlignment="1">
      <alignment vertical="center" justifyLastLine="1"/>
    </xf>
    <xf numFmtId="0" fontId="10" fillId="0" borderId="6" xfId="0" applyFont="1" applyBorder="1" applyAlignment="1">
      <alignment vertical="center" textRotation="255"/>
    </xf>
    <xf numFmtId="0" fontId="10" fillId="0" borderId="0" xfId="0" applyFont="1" applyBorder="1" applyAlignment="1">
      <alignment vertical="center" textRotation="255"/>
    </xf>
    <xf numFmtId="0" fontId="10" fillId="0" borderId="8" xfId="0" applyFont="1" applyBorder="1" applyAlignment="1">
      <alignment vertical="center" textRotation="255"/>
    </xf>
    <xf numFmtId="0" fontId="10" fillId="2" borderId="35" xfId="0" applyFont="1" applyFill="1" applyBorder="1" applyAlignment="1" applyProtection="1">
      <alignment vertical="center" wrapText="1"/>
      <protection locked="0"/>
    </xf>
    <xf numFmtId="0" fontId="10" fillId="2" borderId="6" xfId="0" applyFont="1" applyFill="1" applyBorder="1" applyAlignment="1" applyProtection="1">
      <alignment vertical="center" wrapText="1"/>
      <protection locked="0"/>
    </xf>
    <xf numFmtId="0" fontId="10" fillId="2" borderId="7" xfId="0" applyFont="1" applyFill="1" applyBorder="1" applyAlignment="1" applyProtection="1">
      <alignment vertical="center" wrapText="1"/>
      <protection locked="0"/>
    </xf>
    <xf numFmtId="0" fontId="10" fillId="2" borderId="36" xfId="0" applyFont="1" applyFill="1" applyBorder="1" applyAlignment="1" applyProtection="1">
      <alignment vertical="center" wrapText="1"/>
      <protection locked="0"/>
    </xf>
    <xf numFmtId="0" fontId="10" fillId="2" borderId="0" xfId="0" applyFont="1" applyFill="1" applyBorder="1" applyAlignment="1" applyProtection="1">
      <alignment vertical="center" wrapText="1"/>
      <protection locked="0"/>
    </xf>
    <xf numFmtId="0" fontId="10" fillId="2" borderId="10" xfId="0" applyFont="1" applyFill="1" applyBorder="1" applyAlignment="1" applyProtection="1">
      <alignment vertical="center" wrapText="1"/>
      <protection locked="0"/>
    </xf>
    <xf numFmtId="0" fontId="10" fillId="2" borderId="37" xfId="0" applyFont="1" applyFill="1" applyBorder="1" applyAlignment="1" applyProtection="1">
      <alignment vertical="center" wrapText="1"/>
      <protection locked="0"/>
    </xf>
    <xf numFmtId="0" fontId="10" fillId="2" borderId="8" xfId="0" applyFont="1" applyFill="1" applyBorder="1" applyAlignment="1" applyProtection="1">
      <alignment vertical="center" wrapText="1"/>
      <protection locked="0"/>
    </xf>
    <xf numFmtId="0" fontId="10" fillId="2" borderId="12" xfId="0" applyFont="1" applyFill="1" applyBorder="1" applyAlignment="1" applyProtection="1">
      <alignment vertical="center" wrapText="1"/>
      <protection locked="0"/>
    </xf>
    <xf numFmtId="0" fontId="6" fillId="0" borderId="14" xfId="0" applyFont="1" applyBorder="1" applyAlignment="1">
      <alignment horizontal="center" vertical="center" justifyLastLine="1"/>
    </xf>
    <xf numFmtId="0" fontId="6" fillId="0" borderId="15" xfId="0" applyFont="1" applyBorder="1" applyAlignment="1">
      <alignment horizontal="center" vertical="center" justifyLastLine="1"/>
    </xf>
    <xf numFmtId="177" fontId="7" fillId="0" borderId="15" xfId="0" applyNumberFormat="1" applyFont="1" applyBorder="1" applyAlignment="1">
      <alignment vertical="center" justifyLastLine="1"/>
    </xf>
    <xf numFmtId="177" fontId="7" fillId="0" borderId="16" xfId="0" applyNumberFormat="1" applyFont="1" applyBorder="1" applyAlignment="1">
      <alignment vertical="center" justifyLastLine="1"/>
    </xf>
    <xf numFmtId="38" fontId="6" fillId="0" borderId="0" xfId="1" applyFont="1" applyBorder="1" applyAlignment="1">
      <alignment vertical="center" wrapText="1"/>
    </xf>
    <xf numFmtId="0" fontId="10" fillId="0" borderId="31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49" fontId="15" fillId="2" borderId="6" xfId="0" applyNumberFormat="1" applyFont="1" applyFill="1" applyBorder="1" applyAlignment="1" applyProtection="1">
      <alignment horizontal="center" vertical="center"/>
      <protection locked="0"/>
    </xf>
    <xf numFmtId="49" fontId="15" fillId="2" borderId="7" xfId="0" applyNumberFormat="1" applyFont="1" applyFill="1" applyBorder="1" applyAlignment="1" applyProtection="1">
      <alignment horizontal="center" vertical="center"/>
      <protection locked="0"/>
    </xf>
    <xf numFmtId="49" fontId="15" fillId="2" borderId="8" xfId="0" applyNumberFormat="1" applyFont="1" applyFill="1" applyBorder="1" applyAlignment="1" applyProtection="1">
      <alignment horizontal="center" vertical="center"/>
      <protection locked="0"/>
    </xf>
    <xf numFmtId="49" fontId="15" fillId="2" borderId="12" xfId="0" applyNumberFormat="1" applyFont="1" applyFill="1" applyBorder="1" applyAlignment="1" applyProtection="1">
      <alignment horizontal="center" vertical="center"/>
      <protection locked="0"/>
    </xf>
    <xf numFmtId="0" fontId="6" fillId="0" borderId="17" xfId="0" applyFont="1" applyBorder="1" applyAlignment="1">
      <alignment horizontal="center" vertical="center" justifyLastLine="1"/>
    </xf>
    <xf numFmtId="0" fontId="6" fillId="0" borderId="18" xfId="0" applyFont="1" applyBorder="1" applyAlignment="1">
      <alignment horizontal="center" vertical="center" justifyLastLine="1"/>
    </xf>
    <xf numFmtId="177" fontId="7" fillId="0" borderId="18" xfId="0" applyNumberFormat="1" applyFont="1" applyBorder="1" applyAlignment="1">
      <alignment vertical="center" justifyLastLine="1"/>
    </xf>
    <xf numFmtId="177" fontId="7" fillId="0" borderId="19" xfId="0" applyNumberFormat="1" applyFont="1" applyBorder="1" applyAlignment="1">
      <alignment vertical="center" justifyLastLine="1"/>
    </xf>
    <xf numFmtId="0" fontId="10" fillId="0" borderId="6" xfId="0" applyFont="1" applyBorder="1" applyAlignment="1">
      <alignment horizontal="center" vertical="center"/>
    </xf>
    <xf numFmtId="0" fontId="10" fillId="0" borderId="32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33" xfId="0" applyFont="1" applyBorder="1" applyAlignment="1">
      <alignment horizontal="center" vertical="center"/>
    </xf>
    <xf numFmtId="0" fontId="6" fillId="2" borderId="6" xfId="0" applyFont="1" applyFill="1" applyBorder="1" applyAlignment="1" applyProtection="1">
      <alignment horizontal="center" vertical="center" shrinkToFit="1"/>
      <protection locked="0"/>
    </xf>
    <xf numFmtId="0" fontId="6" fillId="2" borderId="8" xfId="0" applyFont="1" applyFill="1" applyBorder="1" applyAlignment="1" applyProtection="1">
      <alignment horizontal="center" vertical="center" shrinkToFit="1"/>
      <protection locked="0"/>
    </xf>
    <xf numFmtId="0" fontId="10" fillId="0" borderId="6" xfId="0" applyFont="1" applyBorder="1" applyAlignment="1">
      <alignment horizontal="left" vertical="center"/>
    </xf>
    <xf numFmtId="0" fontId="10" fillId="0" borderId="7" xfId="0" applyFont="1" applyBorder="1" applyAlignment="1">
      <alignment horizontal="left" vertical="center"/>
    </xf>
    <xf numFmtId="0" fontId="10" fillId="0" borderId="8" xfId="0" applyFont="1" applyBorder="1" applyAlignment="1">
      <alignment horizontal="left" vertical="center"/>
    </xf>
    <xf numFmtId="0" fontId="10" fillId="0" borderId="12" xfId="0" applyFont="1" applyBorder="1" applyAlignment="1">
      <alignment horizontal="left" vertical="center"/>
    </xf>
    <xf numFmtId="0" fontId="10" fillId="0" borderId="5" xfId="0" applyFont="1" applyBorder="1" applyAlignment="1">
      <alignment vertical="center" textRotation="255"/>
    </xf>
    <xf numFmtId="0" fontId="10" fillId="0" borderId="9" xfId="0" applyFont="1" applyBorder="1" applyAlignment="1">
      <alignment vertical="center" textRotation="255"/>
    </xf>
    <xf numFmtId="0" fontId="10" fillId="0" borderId="11" xfId="0" applyFont="1" applyBorder="1" applyAlignment="1">
      <alignment vertical="center" textRotation="255"/>
    </xf>
    <xf numFmtId="0" fontId="10" fillId="0" borderId="13" xfId="0" applyFont="1" applyBorder="1" applyAlignment="1">
      <alignment horizontal="center" vertical="center" textRotation="255" shrinkToFit="1"/>
    </xf>
    <xf numFmtId="0" fontId="10" fillId="0" borderId="13" xfId="0" applyFont="1" applyBorder="1" applyAlignment="1">
      <alignment horizontal="center" vertical="center" textRotation="255"/>
    </xf>
    <xf numFmtId="0" fontId="6" fillId="2" borderId="5" xfId="0" applyFont="1" applyFill="1" applyBorder="1" applyAlignment="1" applyProtection="1">
      <alignment horizontal="center" vertical="center"/>
      <protection locked="0"/>
    </xf>
    <xf numFmtId="0" fontId="6" fillId="2" borderId="6" xfId="0" applyFont="1" applyFill="1" applyBorder="1" applyAlignment="1" applyProtection="1">
      <alignment horizontal="center" vertical="center"/>
      <protection locked="0"/>
    </xf>
    <xf numFmtId="0" fontId="6" fillId="2" borderId="11" xfId="0" applyFont="1" applyFill="1" applyBorder="1" applyAlignment="1" applyProtection="1">
      <alignment horizontal="center" vertical="center"/>
      <protection locked="0"/>
    </xf>
    <xf numFmtId="0" fontId="6" fillId="2" borderId="5" xfId="0" applyFont="1" applyFill="1" applyBorder="1" applyAlignment="1" applyProtection="1">
      <alignment horizontal="center" vertical="center" shrinkToFit="1"/>
      <protection locked="0"/>
    </xf>
    <xf numFmtId="0" fontId="6" fillId="2" borderId="11" xfId="0" applyFont="1" applyFill="1" applyBorder="1" applyAlignment="1" applyProtection="1">
      <alignment horizontal="center" vertical="center" shrinkToFit="1"/>
      <protection locked="0"/>
    </xf>
    <xf numFmtId="0" fontId="6" fillId="0" borderId="2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18" fillId="2" borderId="24" xfId="0" applyFont="1" applyFill="1" applyBorder="1" applyAlignment="1" applyProtection="1">
      <alignment horizontal="center" vertical="center"/>
      <protection locked="0"/>
    </xf>
    <xf numFmtId="0" fontId="18" fillId="2" borderId="31" xfId="0" applyFont="1" applyFill="1" applyBorder="1" applyAlignment="1" applyProtection="1">
      <alignment horizontal="center" vertical="center"/>
      <protection locked="0"/>
    </xf>
    <xf numFmtId="177" fontId="6" fillId="2" borderId="57" xfId="1" applyNumberFormat="1" applyFont="1" applyFill="1" applyBorder="1" applyAlignment="1" applyProtection="1">
      <alignment vertical="center"/>
      <protection locked="0"/>
    </xf>
    <xf numFmtId="177" fontId="6" fillId="0" borderId="57" xfId="1" applyNumberFormat="1" applyFont="1" applyBorder="1" applyAlignment="1">
      <alignment vertical="center"/>
    </xf>
    <xf numFmtId="9" fontId="6" fillId="2" borderId="57" xfId="0" applyNumberFormat="1" applyFont="1" applyFill="1" applyBorder="1" applyAlignment="1" applyProtection="1">
      <alignment horizontal="center" vertical="center"/>
      <protection locked="0"/>
    </xf>
    <xf numFmtId="38" fontId="6" fillId="0" borderId="6" xfId="0" applyNumberFormat="1" applyFont="1" applyBorder="1" applyAlignment="1" applyProtection="1">
      <alignment horizontal="center" vertical="center"/>
    </xf>
    <xf numFmtId="0" fontId="6" fillId="0" borderId="56" xfId="0" applyFont="1" applyFill="1" applyBorder="1" applyAlignment="1" applyProtection="1">
      <alignment horizontal="center" vertical="center" justifyLastLine="1"/>
    </xf>
    <xf numFmtId="177" fontId="6" fillId="0" borderId="47" xfId="1" applyNumberFormat="1" applyFont="1" applyBorder="1" applyAlignment="1" applyProtection="1">
      <alignment vertical="center"/>
    </xf>
    <xf numFmtId="177" fontId="6" fillId="0" borderId="48" xfId="1" applyNumberFormat="1" applyFont="1" applyBorder="1" applyAlignment="1" applyProtection="1">
      <alignment vertical="center"/>
    </xf>
    <xf numFmtId="177" fontId="6" fillId="0" borderId="54" xfId="1" applyNumberFormat="1" applyFont="1" applyBorder="1" applyAlignment="1" applyProtection="1">
      <alignment vertical="center"/>
    </xf>
    <xf numFmtId="177" fontId="6" fillId="0" borderId="50" xfId="1" applyNumberFormat="1" applyFont="1" applyBorder="1" applyAlignment="1" applyProtection="1">
      <alignment vertical="center"/>
    </xf>
    <xf numFmtId="177" fontId="6" fillId="0" borderId="28" xfId="1" applyNumberFormat="1" applyFont="1" applyBorder="1" applyAlignment="1" applyProtection="1">
      <alignment vertical="center"/>
    </xf>
    <xf numFmtId="177" fontId="6" fillId="0" borderId="46" xfId="1" applyNumberFormat="1" applyFont="1" applyBorder="1" applyAlignment="1" applyProtection="1">
      <alignment vertical="center"/>
    </xf>
    <xf numFmtId="177" fontId="6" fillId="0" borderId="52" xfId="1" applyNumberFormat="1" applyFont="1" applyBorder="1" applyAlignment="1" applyProtection="1">
      <alignment vertical="center"/>
    </xf>
    <xf numFmtId="177" fontId="6" fillId="0" borderId="30" xfId="1" applyNumberFormat="1" applyFont="1" applyBorder="1" applyAlignment="1" applyProtection="1">
      <alignment vertical="center"/>
    </xf>
    <xf numFmtId="177" fontId="6" fillId="0" borderId="56" xfId="1" applyNumberFormat="1" applyFont="1" applyBorder="1" applyAlignment="1" applyProtection="1">
      <alignment vertical="center"/>
    </xf>
    <xf numFmtId="177" fontId="6" fillId="0" borderId="2" xfId="0" applyNumberFormat="1" applyFont="1" applyBorder="1" applyAlignment="1" applyProtection="1">
      <alignment vertical="center"/>
    </xf>
    <xf numFmtId="177" fontId="6" fillId="0" borderId="4" xfId="0" applyNumberFormat="1" applyFont="1" applyBorder="1" applyAlignment="1" applyProtection="1">
      <alignment vertical="center"/>
    </xf>
    <xf numFmtId="178" fontId="6" fillId="2" borderId="55" xfId="0" applyNumberFormat="1" applyFont="1" applyFill="1" applyBorder="1" applyAlignment="1" applyProtection="1">
      <alignment horizontal="center" vertical="center" justifyLastLine="1"/>
      <protection locked="0"/>
    </xf>
    <xf numFmtId="178" fontId="6" fillId="2" borderId="48" xfId="0" applyNumberFormat="1" applyFont="1" applyFill="1" applyBorder="1" applyAlignment="1" applyProtection="1">
      <alignment horizontal="center" vertical="center" justifyLastLine="1"/>
      <protection locked="0"/>
    </xf>
    <xf numFmtId="178" fontId="6" fillId="2" borderId="54" xfId="0" applyNumberFormat="1" applyFont="1" applyFill="1" applyBorder="1" applyAlignment="1" applyProtection="1">
      <alignment horizontal="center" vertical="center" justifyLastLine="1"/>
      <protection locked="0"/>
    </xf>
    <xf numFmtId="0" fontId="6" fillId="2" borderId="48" xfId="0" applyFont="1" applyFill="1" applyBorder="1" applyAlignment="1" applyProtection="1">
      <alignment horizontal="left" vertical="center" justifyLastLine="1"/>
      <protection locked="0"/>
    </xf>
    <xf numFmtId="178" fontId="6" fillId="2" borderId="29" xfId="0" applyNumberFormat="1" applyFont="1" applyFill="1" applyBorder="1" applyAlignment="1" applyProtection="1">
      <alignment horizontal="center" vertical="center" justifyLastLine="1"/>
      <protection locked="0"/>
    </xf>
    <xf numFmtId="178" fontId="6" fillId="2" borderId="30" xfId="0" applyNumberFormat="1" applyFont="1" applyFill="1" applyBorder="1" applyAlignment="1" applyProtection="1">
      <alignment horizontal="center" vertical="center" justifyLastLine="1"/>
      <protection locked="0"/>
    </xf>
    <xf numFmtId="178" fontId="6" fillId="2" borderId="56" xfId="0" applyNumberFormat="1" applyFont="1" applyFill="1" applyBorder="1" applyAlignment="1" applyProtection="1">
      <alignment horizontal="center" vertical="center" justifyLastLine="1"/>
      <protection locked="0"/>
    </xf>
    <xf numFmtId="0" fontId="6" fillId="2" borderId="30" xfId="0" applyFont="1" applyFill="1" applyBorder="1" applyAlignment="1" applyProtection="1">
      <alignment horizontal="left" vertical="center" justifyLastLine="1"/>
      <protection locked="0"/>
    </xf>
    <xf numFmtId="0" fontId="6" fillId="0" borderId="1" xfId="0" applyFont="1" applyBorder="1" applyAlignment="1">
      <alignment horizontal="center" vertical="center" justifyLastLine="1"/>
    </xf>
    <xf numFmtId="0" fontId="6" fillId="0" borderId="2" xfId="0" applyFont="1" applyBorder="1" applyAlignment="1">
      <alignment horizontal="center" vertical="center" justifyLastLine="1"/>
    </xf>
    <xf numFmtId="0" fontId="6" fillId="0" borderId="25" xfId="0" applyFont="1" applyBorder="1" applyAlignment="1">
      <alignment horizontal="center" vertical="center" justifyLastLine="1"/>
    </xf>
    <xf numFmtId="0" fontId="6" fillId="0" borderId="3" xfId="0" applyFont="1" applyBorder="1" applyAlignment="1">
      <alignment horizontal="center" vertical="center" justifyLastLine="1"/>
    </xf>
    <xf numFmtId="177" fontId="6" fillId="0" borderId="50" xfId="0" applyNumberFormat="1" applyFont="1" applyFill="1" applyBorder="1" applyAlignment="1" applyProtection="1">
      <alignment vertical="center"/>
    </xf>
    <xf numFmtId="177" fontId="6" fillId="0" borderId="28" xfId="0" applyNumberFormat="1" applyFont="1" applyFill="1" applyBorder="1" applyAlignment="1" applyProtection="1">
      <alignment vertical="center"/>
    </xf>
    <xf numFmtId="177" fontId="6" fillId="0" borderId="51" xfId="0" applyNumberFormat="1" applyFont="1" applyFill="1" applyBorder="1" applyAlignment="1" applyProtection="1">
      <alignment vertical="center"/>
    </xf>
    <xf numFmtId="178" fontId="6" fillId="0" borderId="27" xfId="0" applyNumberFormat="1" applyFont="1" applyFill="1" applyBorder="1" applyAlignment="1" applyProtection="1">
      <alignment horizontal="center" vertical="center" justifyLastLine="1"/>
    </xf>
    <xf numFmtId="178" fontId="6" fillId="0" borderId="28" xfId="0" applyNumberFormat="1" applyFont="1" applyFill="1" applyBorder="1" applyAlignment="1" applyProtection="1">
      <alignment horizontal="center" vertical="center" justifyLastLine="1"/>
    </xf>
    <xf numFmtId="178" fontId="6" fillId="0" borderId="46" xfId="0" applyNumberFormat="1" applyFont="1" applyFill="1" applyBorder="1" applyAlignment="1" applyProtection="1">
      <alignment horizontal="center" vertical="center" justifyLastLine="1"/>
    </xf>
    <xf numFmtId="0" fontId="6" fillId="0" borderId="28" xfId="0" applyFont="1" applyFill="1" applyBorder="1" applyAlignment="1" applyProtection="1">
      <alignment horizontal="left" vertical="center" justifyLastLine="1"/>
    </xf>
    <xf numFmtId="40" fontId="6" fillId="0" borderId="18" xfId="1" applyNumberFormat="1" applyFont="1" applyFill="1" applyBorder="1" applyAlignment="1" applyProtection="1">
      <alignment horizontal="right" vertical="center" shrinkToFit="1"/>
    </xf>
    <xf numFmtId="0" fontId="6" fillId="0" borderId="18" xfId="0" applyFont="1" applyFill="1" applyBorder="1" applyAlignment="1" applyProtection="1">
      <alignment horizontal="center" vertical="center"/>
    </xf>
    <xf numFmtId="177" fontId="6" fillId="0" borderId="18" xfId="1" applyNumberFormat="1" applyFont="1" applyFill="1" applyBorder="1" applyAlignment="1" applyProtection="1">
      <alignment vertical="center"/>
    </xf>
    <xf numFmtId="9" fontId="6" fillId="0" borderId="18" xfId="0" applyNumberFormat="1" applyFont="1" applyFill="1" applyBorder="1" applyAlignment="1" applyProtection="1">
      <alignment horizontal="center" vertical="center"/>
    </xf>
    <xf numFmtId="177" fontId="6" fillId="0" borderId="52" xfId="0" applyNumberFormat="1" applyFont="1" applyFill="1" applyBorder="1" applyAlignment="1" applyProtection="1">
      <alignment vertical="center"/>
    </xf>
    <xf numFmtId="177" fontId="6" fillId="0" borderId="30" xfId="0" applyNumberFormat="1" applyFont="1" applyFill="1" applyBorder="1" applyAlignment="1" applyProtection="1">
      <alignment vertical="center"/>
    </xf>
    <xf numFmtId="177" fontId="6" fillId="0" borderId="53" xfId="0" applyNumberFormat="1" applyFont="1" applyFill="1" applyBorder="1" applyAlignment="1" applyProtection="1">
      <alignment vertical="center"/>
    </xf>
    <xf numFmtId="178" fontId="6" fillId="0" borderId="55" xfId="0" applyNumberFormat="1" applyFont="1" applyFill="1" applyBorder="1" applyAlignment="1" applyProtection="1">
      <alignment horizontal="center" vertical="center" justifyLastLine="1"/>
    </xf>
    <xf numFmtId="178" fontId="6" fillId="0" borderId="48" xfId="0" applyNumberFormat="1" applyFont="1" applyFill="1" applyBorder="1" applyAlignment="1" applyProtection="1">
      <alignment horizontal="center" vertical="center" justifyLastLine="1"/>
    </xf>
    <xf numFmtId="178" fontId="6" fillId="0" borderId="54" xfId="0" applyNumberFormat="1" applyFont="1" applyFill="1" applyBorder="1" applyAlignment="1" applyProtection="1">
      <alignment horizontal="center" vertical="center" justifyLastLine="1"/>
    </xf>
    <xf numFmtId="0" fontId="6" fillId="0" borderId="48" xfId="0" applyFont="1" applyFill="1" applyBorder="1" applyAlignment="1" applyProtection="1">
      <alignment horizontal="left" vertical="center" justifyLastLine="1"/>
    </xf>
    <xf numFmtId="178" fontId="6" fillId="0" borderId="29" xfId="0" applyNumberFormat="1" applyFont="1" applyFill="1" applyBorder="1" applyAlignment="1" applyProtection="1">
      <alignment horizontal="center" vertical="center" justifyLastLine="1"/>
    </xf>
    <xf numFmtId="178" fontId="6" fillId="0" borderId="30" xfId="0" applyNumberFormat="1" applyFont="1" applyFill="1" applyBorder="1" applyAlignment="1" applyProtection="1">
      <alignment horizontal="center" vertical="center" justifyLastLine="1"/>
    </xf>
    <xf numFmtId="178" fontId="6" fillId="0" borderId="56" xfId="0" applyNumberFormat="1" applyFont="1" applyFill="1" applyBorder="1" applyAlignment="1" applyProtection="1">
      <alignment horizontal="center" vertical="center" justifyLastLine="1"/>
    </xf>
    <xf numFmtId="0" fontId="6" fillId="0" borderId="30" xfId="0" applyFont="1" applyFill="1" applyBorder="1" applyAlignment="1" applyProtection="1">
      <alignment horizontal="left" vertical="center" justifyLastLine="1"/>
    </xf>
    <xf numFmtId="40" fontId="6" fillId="0" borderId="21" xfId="1" applyNumberFormat="1" applyFont="1" applyFill="1" applyBorder="1" applyAlignment="1" applyProtection="1">
      <alignment horizontal="right" vertical="center" shrinkToFit="1"/>
    </xf>
    <xf numFmtId="0" fontId="6" fillId="0" borderId="21" xfId="0" applyFont="1" applyFill="1" applyBorder="1" applyAlignment="1" applyProtection="1">
      <alignment horizontal="center" vertical="center"/>
    </xf>
    <xf numFmtId="177" fontId="6" fillId="0" borderId="21" xfId="1" applyNumberFormat="1" applyFont="1" applyFill="1" applyBorder="1" applyAlignment="1" applyProtection="1">
      <alignment vertical="center"/>
    </xf>
    <xf numFmtId="9" fontId="6" fillId="0" borderId="21" xfId="0" applyNumberFormat="1" applyFont="1" applyFill="1" applyBorder="1" applyAlignment="1" applyProtection="1">
      <alignment horizontal="center" vertical="center"/>
    </xf>
    <xf numFmtId="177" fontId="6" fillId="0" borderId="24" xfId="1" applyNumberFormat="1" applyFont="1" applyBorder="1" applyAlignment="1" applyProtection="1">
      <alignment horizontal="right" vertical="center" justifyLastLine="1"/>
    </xf>
    <xf numFmtId="177" fontId="6" fillId="0" borderId="31" xfId="1" applyNumberFormat="1" applyFont="1" applyBorder="1" applyAlignment="1" applyProtection="1">
      <alignment horizontal="right" vertical="center" justifyLastLine="1"/>
    </xf>
    <xf numFmtId="177" fontId="6" fillId="0" borderId="50" xfId="1" applyNumberFormat="1" applyFont="1" applyFill="1" applyBorder="1" applyAlignment="1" applyProtection="1">
      <alignment horizontal="right" vertical="center" justifyLastLine="1"/>
    </xf>
    <xf numFmtId="177" fontId="6" fillId="0" borderId="28" xfId="1" applyNumberFormat="1" applyFont="1" applyFill="1" applyBorder="1" applyAlignment="1" applyProtection="1">
      <alignment horizontal="right" vertical="center" justifyLastLine="1"/>
    </xf>
    <xf numFmtId="177" fontId="6" fillId="0" borderId="46" xfId="1" applyNumberFormat="1" applyFont="1" applyFill="1" applyBorder="1" applyAlignment="1" applyProtection="1">
      <alignment horizontal="right" vertical="center" justifyLastLine="1"/>
    </xf>
    <xf numFmtId="177" fontId="6" fillId="0" borderId="51" xfId="1" applyNumberFormat="1" applyFont="1" applyFill="1" applyBorder="1" applyAlignment="1" applyProtection="1">
      <alignment horizontal="right" vertical="center" justifyLastLine="1"/>
    </xf>
    <xf numFmtId="177" fontId="6" fillId="0" borderId="52" xfId="1" applyNumberFormat="1" applyFont="1" applyFill="1" applyBorder="1" applyAlignment="1" applyProtection="1">
      <alignment horizontal="right" vertical="center" justifyLastLine="1"/>
    </xf>
    <xf numFmtId="177" fontId="6" fillId="0" borderId="30" xfId="1" applyNumberFormat="1" applyFont="1" applyFill="1" applyBorder="1" applyAlignment="1" applyProtection="1">
      <alignment horizontal="right" vertical="center" justifyLastLine="1"/>
    </xf>
    <xf numFmtId="177" fontId="6" fillId="0" borderId="56" xfId="1" applyNumberFormat="1" applyFont="1" applyFill="1" applyBorder="1" applyAlignment="1" applyProtection="1">
      <alignment horizontal="right" vertical="center" justifyLastLine="1"/>
    </xf>
    <xf numFmtId="177" fontId="6" fillId="0" borderId="53" xfId="1" applyNumberFormat="1" applyFont="1" applyFill="1" applyBorder="1" applyAlignment="1" applyProtection="1">
      <alignment horizontal="right" vertical="center" justifyLastLine="1"/>
    </xf>
    <xf numFmtId="177" fontId="6" fillId="0" borderId="47" xfId="1" applyNumberFormat="1" applyFont="1" applyFill="1" applyBorder="1" applyAlignment="1" applyProtection="1">
      <alignment horizontal="right" vertical="center" justifyLastLine="1"/>
    </xf>
    <xf numFmtId="177" fontId="6" fillId="0" borderId="48" xfId="1" applyNumberFormat="1" applyFont="1" applyFill="1" applyBorder="1" applyAlignment="1" applyProtection="1">
      <alignment horizontal="right" vertical="center" justifyLastLine="1"/>
    </xf>
    <xf numFmtId="177" fontId="6" fillId="0" borderId="54" xfId="1" applyNumberFormat="1" applyFont="1" applyFill="1" applyBorder="1" applyAlignment="1" applyProtection="1">
      <alignment horizontal="right" vertical="center" justifyLastLine="1"/>
    </xf>
    <xf numFmtId="177" fontId="6" fillId="0" borderId="49" xfId="1" applyNumberFormat="1" applyFont="1" applyFill="1" applyBorder="1" applyAlignment="1" applyProtection="1">
      <alignment horizontal="right" vertical="center" justifyLastLine="1"/>
    </xf>
    <xf numFmtId="0" fontId="6" fillId="0" borderId="0" xfId="0" applyFont="1" applyFill="1" applyAlignment="1" applyProtection="1">
      <alignment vertical="center"/>
    </xf>
    <xf numFmtId="0" fontId="6" fillId="0" borderId="8" xfId="0" applyFont="1" applyFill="1" applyBorder="1" applyAlignment="1" applyProtection="1">
      <alignment vertical="center"/>
    </xf>
    <xf numFmtId="0" fontId="7" fillId="0" borderId="38" xfId="0" applyFont="1" applyFill="1" applyBorder="1" applyAlignment="1" applyProtection="1">
      <alignment horizontal="distributed" vertical="center"/>
    </xf>
    <xf numFmtId="0" fontId="7" fillId="0" borderId="39" xfId="0" applyFont="1" applyFill="1" applyBorder="1" applyAlignment="1" applyProtection="1">
      <alignment horizontal="distributed" vertical="center"/>
    </xf>
    <xf numFmtId="177" fontId="16" fillId="0" borderId="39" xfId="0" applyNumberFormat="1" applyFont="1" applyFill="1" applyBorder="1" applyAlignment="1" applyProtection="1">
      <alignment vertical="center" justifyLastLine="1"/>
    </xf>
    <xf numFmtId="177" fontId="16" fillId="0" borderId="40" xfId="0" applyNumberFormat="1" applyFont="1" applyFill="1" applyBorder="1" applyAlignment="1" applyProtection="1">
      <alignment vertical="center" justifyLastLine="1"/>
    </xf>
    <xf numFmtId="0" fontId="7" fillId="0" borderId="41" xfId="0" applyFont="1" applyFill="1" applyBorder="1" applyAlignment="1" applyProtection="1">
      <alignment horizontal="distributed" vertical="center"/>
    </xf>
    <xf numFmtId="0" fontId="7" fillId="0" borderId="18" xfId="0" applyFont="1" applyFill="1" applyBorder="1" applyAlignment="1" applyProtection="1">
      <alignment horizontal="distributed" vertical="center"/>
    </xf>
    <xf numFmtId="177" fontId="16" fillId="0" borderId="18" xfId="0" applyNumberFormat="1" applyFont="1" applyFill="1" applyBorder="1" applyAlignment="1" applyProtection="1">
      <alignment vertical="center" justifyLastLine="1"/>
    </xf>
    <xf numFmtId="177" fontId="16" fillId="0" borderId="42" xfId="0" applyNumberFormat="1" applyFont="1" applyFill="1" applyBorder="1" applyAlignment="1" applyProtection="1">
      <alignment vertical="center" justifyLastLine="1"/>
    </xf>
    <xf numFmtId="0" fontId="7" fillId="0" borderId="43" xfId="0" applyFont="1" applyFill="1" applyBorder="1" applyAlignment="1" applyProtection="1">
      <alignment horizontal="distributed" vertical="center"/>
    </xf>
    <xf numFmtId="0" fontId="7" fillId="0" borderId="44" xfId="0" applyFont="1" applyFill="1" applyBorder="1" applyAlignment="1" applyProtection="1">
      <alignment horizontal="distributed" vertical="center"/>
    </xf>
    <xf numFmtId="177" fontId="16" fillId="0" borderId="44" xfId="0" applyNumberFormat="1" applyFont="1" applyFill="1" applyBorder="1" applyAlignment="1" applyProtection="1">
      <alignment vertical="center" justifyLastLine="1"/>
    </xf>
    <xf numFmtId="177" fontId="16" fillId="0" borderId="45" xfId="0" applyNumberFormat="1" applyFont="1" applyFill="1" applyBorder="1" applyAlignment="1" applyProtection="1">
      <alignment vertical="center" justifyLastLine="1"/>
    </xf>
    <xf numFmtId="40" fontId="6" fillId="0" borderId="15" xfId="1" applyNumberFormat="1" applyFont="1" applyFill="1" applyBorder="1" applyAlignment="1" applyProtection="1">
      <alignment horizontal="right" vertical="center" shrinkToFit="1"/>
    </xf>
    <xf numFmtId="0" fontId="6" fillId="0" borderId="15" xfId="0" applyFont="1" applyFill="1" applyBorder="1" applyAlignment="1" applyProtection="1">
      <alignment horizontal="center" vertical="center"/>
    </xf>
    <xf numFmtId="177" fontId="6" fillId="0" borderId="15" xfId="1" applyNumberFormat="1" applyFont="1" applyFill="1" applyBorder="1" applyAlignment="1" applyProtection="1">
      <alignment vertical="center"/>
    </xf>
    <xf numFmtId="9" fontId="6" fillId="0" borderId="15" xfId="0" applyNumberFormat="1" applyFont="1" applyFill="1" applyBorder="1" applyAlignment="1" applyProtection="1">
      <alignment horizontal="center" vertical="center"/>
    </xf>
    <xf numFmtId="177" fontId="6" fillId="0" borderId="47" xfId="0" applyNumberFormat="1" applyFont="1" applyFill="1" applyBorder="1" applyAlignment="1" applyProtection="1">
      <alignment vertical="center"/>
    </xf>
    <xf numFmtId="177" fontId="6" fillId="0" borderId="48" xfId="0" applyNumberFormat="1" applyFont="1" applyFill="1" applyBorder="1" applyAlignment="1" applyProtection="1">
      <alignment vertical="center"/>
    </xf>
    <xf numFmtId="177" fontId="6" fillId="0" borderId="49" xfId="0" applyNumberFormat="1" applyFont="1" applyFill="1" applyBorder="1" applyAlignment="1" applyProtection="1">
      <alignment vertical="center"/>
    </xf>
    <xf numFmtId="0" fontId="15" fillId="0" borderId="6" xfId="0" applyNumberFormat="1" applyFont="1" applyFill="1" applyBorder="1" applyAlignment="1" applyProtection="1">
      <alignment horizontal="center" vertical="center"/>
    </xf>
    <xf numFmtId="0" fontId="15" fillId="0" borderId="7" xfId="0" applyNumberFormat="1" applyFont="1" applyFill="1" applyBorder="1" applyAlignment="1" applyProtection="1">
      <alignment horizontal="center" vertical="center"/>
    </xf>
    <xf numFmtId="0" fontId="15" fillId="0" borderId="8" xfId="0" applyNumberFormat="1" applyFont="1" applyFill="1" applyBorder="1" applyAlignment="1" applyProtection="1">
      <alignment horizontal="center" vertical="center"/>
    </xf>
    <xf numFmtId="0" fontId="15" fillId="0" borderId="12" xfId="0" applyNumberFormat="1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0" fontId="6" fillId="0" borderId="7" xfId="0" applyFont="1" applyFill="1" applyBorder="1" applyAlignment="1" applyProtection="1">
      <alignment horizontal="center" vertical="center"/>
    </xf>
    <xf numFmtId="0" fontId="6" fillId="0" borderId="11" xfId="0" applyFont="1" applyFill="1" applyBorder="1" applyAlignment="1" applyProtection="1">
      <alignment horizontal="center" vertical="center"/>
    </xf>
    <xf numFmtId="0" fontId="6" fillId="0" borderId="8" xfId="0" applyFont="1" applyFill="1" applyBorder="1" applyAlignment="1" applyProtection="1">
      <alignment horizontal="center" vertical="center"/>
    </xf>
    <xf numFmtId="0" fontId="6" fillId="0" borderId="12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top" wrapText="1" shrinkToFit="1"/>
    </xf>
    <xf numFmtId="0" fontId="6" fillId="0" borderId="6" xfId="0" applyFont="1" applyFill="1" applyBorder="1" applyAlignment="1" applyProtection="1">
      <alignment vertical="top" wrapText="1" shrinkToFit="1"/>
    </xf>
    <xf numFmtId="0" fontId="6" fillId="0" borderId="7" xfId="0" applyFont="1" applyFill="1" applyBorder="1" applyAlignment="1" applyProtection="1">
      <alignment vertical="top" wrapText="1" shrinkToFit="1"/>
    </xf>
    <xf numFmtId="0" fontId="6" fillId="0" borderId="11" xfId="0" applyFont="1" applyFill="1" applyBorder="1" applyAlignment="1" applyProtection="1">
      <alignment vertical="top" wrapText="1" shrinkToFit="1"/>
    </xf>
    <xf numFmtId="0" fontId="6" fillId="0" borderId="8" xfId="0" applyFont="1" applyFill="1" applyBorder="1" applyAlignment="1" applyProtection="1">
      <alignment vertical="top" wrapText="1" shrinkToFit="1"/>
    </xf>
    <xf numFmtId="0" fontId="6" fillId="0" borderId="12" xfId="0" applyFont="1" applyFill="1" applyBorder="1" applyAlignment="1" applyProtection="1">
      <alignment vertical="top" wrapText="1" shrinkToFit="1"/>
    </xf>
    <xf numFmtId="0" fontId="6" fillId="0" borderId="11" xfId="0" applyFont="1" applyFill="1" applyBorder="1" applyAlignment="1" applyProtection="1">
      <alignment horizontal="distributed" vertical="center" shrinkToFit="1"/>
    </xf>
    <xf numFmtId="0" fontId="6" fillId="0" borderId="8" xfId="0" applyFont="1" applyFill="1" applyBorder="1" applyAlignment="1" applyProtection="1">
      <alignment horizontal="distributed" vertical="center" shrinkToFit="1"/>
    </xf>
    <xf numFmtId="0" fontId="6" fillId="0" borderId="33" xfId="0" applyFont="1" applyFill="1" applyBorder="1" applyAlignment="1" applyProtection="1">
      <alignment horizontal="distributed" vertical="center" shrinkToFit="1"/>
    </xf>
    <xf numFmtId="0" fontId="12" fillId="0" borderId="8" xfId="0" applyFont="1" applyFill="1" applyBorder="1" applyAlignment="1" applyProtection="1"/>
    <xf numFmtId="0" fontId="12" fillId="0" borderId="12" xfId="0" applyFont="1" applyFill="1" applyBorder="1" applyAlignment="1" applyProtection="1"/>
    <xf numFmtId="0" fontId="10" fillId="0" borderId="13" xfId="0" applyFont="1" applyFill="1" applyBorder="1" applyAlignment="1" applyProtection="1">
      <alignment horizontal="center" vertical="center" textRotation="255" shrinkToFit="1"/>
    </xf>
    <xf numFmtId="0" fontId="10" fillId="0" borderId="13" xfId="0" applyFont="1" applyFill="1" applyBorder="1" applyAlignment="1" applyProtection="1">
      <alignment horizontal="center" vertical="center" textRotation="255"/>
    </xf>
    <xf numFmtId="0" fontId="6" fillId="0" borderId="5" xfId="0" applyFont="1" applyFill="1" applyBorder="1" applyAlignment="1" applyProtection="1">
      <alignment horizontal="center" vertical="center" shrinkToFit="1"/>
    </xf>
    <xf numFmtId="0" fontId="6" fillId="0" borderId="6" xfId="0" applyFont="1" applyFill="1" applyBorder="1" applyAlignment="1" applyProtection="1">
      <alignment horizontal="center" vertical="center" shrinkToFit="1"/>
    </xf>
    <xf numFmtId="0" fontId="6" fillId="0" borderId="11" xfId="0" applyFont="1" applyFill="1" applyBorder="1" applyAlignment="1" applyProtection="1">
      <alignment horizontal="center" vertical="center" shrinkToFit="1"/>
    </xf>
    <xf numFmtId="0" fontId="6" fillId="0" borderId="8" xfId="0" applyFont="1" applyFill="1" applyBorder="1" applyAlignment="1" applyProtection="1">
      <alignment horizontal="center" vertical="center" shrinkToFit="1"/>
    </xf>
    <xf numFmtId="0" fontId="10" fillId="0" borderId="6" xfId="0" applyFont="1" applyFill="1" applyBorder="1" applyAlignment="1" applyProtection="1">
      <alignment horizontal="center" vertical="center"/>
    </xf>
    <xf numFmtId="0" fontId="10" fillId="0" borderId="32" xfId="0" applyFont="1" applyFill="1" applyBorder="1" applyAlignment="1" applyProtection="1">
      <alignment horizontal="center" vertical="center"/>
    </xf>
    <xf numFmtId="0" fontId="10" fillId="0" borderId="8" xfId="0" applyFont="1" applyFill="1" applyBorder="1" applyAlignment="1" applyProtection="1">
      <alignment horizontal="center" vertical="center"/>
    </xf>
    <xf numFmtId="0" fontId="10" fillId="0" borderId="33" xfId="0" applyFont="1" applyFill="1" applyBorder="1" applyAlignment="1" applyProtection="1">
      <alignment horizontal="center" vertical="center"/>
    </xf>
    <xf numFmtId="0" fontId="10" fillId="0" borderId="6" xfId="0" applyFont="1" applyFill="1" applyBorder="1" applyAlignment="1" applyProtection="1">
      <alignment horizontal="left" vertical="center"/>
    </xf>
    <xf numFmtId="0" fontId="10" fillId="0" borderId="7" xfId="0" applyFont="1" applyFill="1" applyBorder="1" applyAlignment="1" applyProtection="1">
      <alignment horizontal="left" vertical="center"/>
    </xf>
    <xf numFmtId="0" fontId="10" fillId="0" borderId="8" xfId="0" applyFont="1" applyFill="1" applyBorder="1" applyAlignment="1" applyProtection="1">
      <alignment horizontal="left" vertical="center"/>
    </xf>
    <xf numFmtId="0" fontId="10" fillId="0" borderId="12" xfId="0" applyFont="1" applyFill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center" vertical="center"/>
    </xf>
    <xf numFmtId="0" fontId="17" fillId="0" borderId="0" xfId="0" applyFont="1" applyFill="1" applyAlignment="1" applyProtection="1">
      <alignment horizontal="center" vertical="center"/>
    </xf>
    <xf numFmtId="0" fontId="6" fillId="0" borderId="1" xfId="0" applyFont="1" applyFill="1" applyBorder="1" applyAlignment="1" applyProtection="1">
      <alignment horizontal="center" vertical="center" shrinkToFit="1"/>
    </xf>
    <xf numFmtId="0" fontId="6" fillId="0" borderId="2" xfId="0" applyFont="1" applyFill="1" applyBorder="1" applyAlignment="1" applyProtection="1">
      <alignment horizontal="center" vertical="center" shrinkToFit="1"/>
    </xf>
    <xf numFmtId="0" fontId="7" fillId="0" borderId="3" xfId="0" applyNumberFormat="1" applyFont="1" applyFill="1" applyBorder="1" applyAlignment="1" applyProtection="1">
      <alignment horizontal="center" vertical="center"/>
    </xf>
    <xf numFmtId="0" fontId="7" fillId="0" borderId="2" xfId="0" applyNumberFormat="1" applyFont="1" applyFill="1" applyBorder="1" applyAlignment="1" applyProtection="1">
      <alignment horizontal="center" vertical="center"/>
    </xf>
    <xf numFmtId="0" fontId="7" fillId="0" borderId="4" xfId="0" applyNumberFormat="1" applyFont="1" applyFill="1" applyBorder="1" applyAlignment="1" applyProtection="1">
      <alignment horizontal="center" vertical="center"/>
    </xf>
    <xf numFmtId="176" fontId="6" fillId="0" borderId="1" xfId="0" applyNumberFormat="1" applyFont="1" applyFill="1" applyBorder="1" applyAlignment="1" applyProtection="1">
      <alignment horizontal="center" vertical="center"/>
    </xf>
    <xf numFmtId="176" fontId="6" fillId="0" borderId="2" xfId="0" applyNumberFormat="1" applyFont="1" applyFill="1" applyBorder="1" applyAlignment="1" applyProtection="1">
      <alignment horizontal="center" vertical="center"/>
    </xf>
    <xf numFmtId="176" fontId="6" fillId="0" borderId="4" xfId="0" applyNumberFormat="1" applyFont="1" applyFill="1" applyBorder="1" applyAlignment="1" applyProtection="1">
      <alignment horizontal="center" vertical="center"/>
    </xf>
    <xf numFmtId="0" fontId="6" fillId="0" borderId="23" xfId="0" applyFont="1" applyBorder="1" applyAlignment="1" applyProtection="1">
      <alignment horizontal="center" vertical="center"/>
    </xf>
    <xf numFmtId="0" fontId="18" fillId="0" borderId="24" xfId="0" applyFont="1" applyFill="1" applyBorder="1" applyAlignment="1" applyProtection="1">
      <alignment horizontal="center" vertical="center"/>
    </xf>
    <xf numFmtId="0" fontId="18" fillId="0" borderId="31" xfId="0" applyFont="1" applyFill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horizontal="distributed" vertical="center" shrinkToFit="1"/>
    </xf>
    <xf numFmtId="0" fontId="6" fillId="0" borderId="6" xfId="0" applyFont="1" applyFill="1" applyBorder="1" applyAlignment="1" applyProtection="1">
      <alignment horizontal="distributed" vertical="center" shrinkToFit="1"/>
    </xf>
    <xf numFmtId="0" fontId="6" fillId="0" borderId="32" xfId="0" applyFont="1" applyFill="1" applyBorder="1" applyAlignment="1" applyProtection="1">
      <alignment horizontal="distributed" vertical="center" shrinkToFit="1"/>
    </xf>
    <xf numFmtId="0" fontId="6" fillId="0" borderId="6" xfId="0" applyFont="1" applyFill="1" applyBorder="1" applyAlignment="1" applyProtection="1">
      <alignment horizontal="left" vertical="center" shrinkToFit="1"/>
    </xf>
    <xf numFmtId="0" fontId="6" fillId="0" borderId="7" xfId="0" applyFont="1" applyFill="1" applyBorder="1" applyAlignment="1" applyProtection="1">
      <alignment horizontal="left" vertical="center" shrinkToFit="1"/>
    </xf>
    <xf numFmtId="0" fontId="6" fillId="0" borderId="9" xfId="0" applyFont="1" applyFill="1" applyBorder="1" applyAlignment="1" applyProtection="1">
      <alignment horizontal="distributed" vertical="center" shrinkToFit="1"/>
    </xf>
    <xf numFmtId="0" fontId="6" fillId="0" borderId="0" xfId="0" applyFont="1" applyFill="1" applyBorder="1" applyAlignment="1" applyProtection="1">
      <alignment horizontal="distributed" vertical="center" shrinkToFit="1"/>
    </xf>
    <xf numFmtId="0" fontId="6" fillId="0" borderId="34" xfId="0" applyFont="1" applyFill="1" applyBorder="1" applyAlignment="1" applyProtection="1">
      <alignment horizontal="distributed" vertical="center" shrinkToFit="1"/>
    </xf>
    <xf numFmtId="0" fontId="9" fillId="0" borderId="0" xfId="0" applyFont="1" applyFill="1" applyBorder="1" applyAlignment="1" applyProtection="1">
      <alignment horizontal="left" vertical="center" shrinkToFit="1"/>
    </xf>
    <xf numFmtId="0" fontId="6" fillId="0" borderId="4" xfId="0" applyFont="1" applyFill="1" applyBorder="1" applyAlignment="1" applyProtection="1">
      <alignment horizontal="center" vertical="center" shrinkToFit="1"/>
    </xf>
    <xf numFmtId="0" fontId="7" fillId="0" borderId="1" xfId="0" applyNumberFormat="1" applyFont="1" applyFill="1" applyBorder="1" applyAlignment="1" applyProtection="1">
      <alignment horizontal="center" vertical="center"/>
    </xf>
    <xf numFmtId="0" fontId="10" fillId="0" borderId="5" xfId="0" applyFont="1" applyFill="1" applyBorder="1" applyAlignment="1" applyProtection="1">
      <alignment vertical="center" textRotation="255"/>
    </xf>
    <xf numFmtId="0" fontId="10" fillId="0" borderId="9" xfId="0" applyFont="1" applyFill="1" applyBorder="1" applyAlignment="1" applyProtection="1">
      <alignment vertical="center" textRotation="255"/>
    </xf>
    <xf numFmtId="0" fontId="10" fillId="0" borderId="11" xfId="0" applyFont="1" applyFill="1" applyBorder="1" applyAlignment="1" applyProtection="1">
      <alignment vertical="center" textRotation="255"/>
    </xf>
    <xf numFmtId="0" fontId="10" fillId="0" borderId="6" xfId="0" applyFont="1" applyFill="1" applyBorder="1" applyAlignment="1" applyProtection="1">
      <alignment vertical="center" textRotation="255"/>
    </xf>
    <xf numFmtId="0" fontId="10" fillId="0" borderId="0" xfId="0" applyFont="1" applyFill="1" applyBorder="1" applyAlignment="1" applyProtection="1">
      <alignment vertical="center" textRotation="255"/>
    </xf>
    <xf numFmtId="0" fontId="10" fillId="0" borderId="8" xfId="0" applyFont="1" applyFill="1" applyBorder="1" applyAlignment="1" applyProtection="1">
      <alignment vertical="center" textRotation="255"/>
    </xf>
    <xf numFmtId="0" fontId="10" fillId="0" borderId="35" xfId="0" applyFont="1" applyFill="1" applyBorder="1" applyAlignment="1" applyProtection="1">
      <alignment vertical="center" wrapText="1"/>
    </xf>
    <xf numFmtId="0" fontId="10" fillId="0" borderId="6" xfId="0" applyFont="1" applyFill="1" applyBorder="1" applyAlignment="1" applyProtection="1">
      <alignment vertical="center" wrapText="1"/>
    </xf>
    <xf numFmtId="0" fontId="10" fillId="0" borderId="7" xfId="0" applyFont="1" applyFill="1" applyBorder="1" applyAlignment="1" applyProtection="1">
      <alignment vertical="center" wrapText="1"/>
    </xf>
    <xf numFmtId="0" fontId="10" fillId="0" borderId="36" xfId="0" applyFont="1" applyFill="1" applyBorder="1" applyAlignment="1" applyProtection="1">
      <alignment vertical="center" wrapText="1"/>
    </xf>
    <xf numFmtId="0" fontId="10" fillId="0" borderId="0" xfId="0" applyFont="1" applyFill="1" applyBorder="1" applyAlignment="1" applyProtection="1">
      <alignment vertical="center" wrapText="1"/>
    </xf>
    <xf numFmtId="0" fontId="10" fillId="0" borderId="10" xfId="0" applyFont="1" applyFill="1" applyBorder="1" applyAlignment="1" applyProtection="1">
      <alignment vertical="center" wrapText="1"/>
    </xf>
    <xf numFmtId="0" fontId="10" fillId="0" borderId="37" xfId="0" applyFont="1" applyFill="1" applyBorder="1" applyAlignment="1" applyProtection="1">
      <alignment vertical="center" wrapText="1"/>
    </xf>
    <xf numFmtId="0" fontId="10" fillId="0" borderId="8" xfId="0" applyFont="1" applyFill="1" applyBorder="1" applyAlignment="1" applyProtection="1">
      <alignment vertical="center" wrapText="1"/>
    </xf>
    <xf numFmtId="0" fontId="10" fillId="0" borderId="12" xfId="0" applyFont="1" applyFill="1" applyBorder="1" applyAlignment="1" applyProtection="1">
      <alignment vertical="center" wrapText="1"/>
    </xf>
    <xf numFmtId="0" fontId="10" fillId="0" borderId="31" xfId="0" applyFont="1" applyFill="1" applyBorder="1" applyAlignment="1" applyProtection="1">
      <alignment horizontal="center" vertical="center" wrapText="1"/>
    </xf>
    <xf numFmtId="0" fontId="10" fillId="0" borderId="13" xfId="0" applyFont="1" applyFill="1" applyBorder="1" applyAlignment="1" applyProtection="1">
      <alignment horizontal="center" vertical="center" wrapText="1"/>
    </xf>
    <xf numFmtId="0" fontId="10" fillId="0" borderId="23" xfId="0" applyFont="1" applyFill="1" applyBorder="1" applyAlignment="1" applyProtection="1">
      <alignment horizontal="center" vertical="center" wrapText="1"/>
    </xf>
    <xf numFmtId="0" fontId="9" fillId="2" borderId="36" xfId="0" applyFont="1" applyFill="1" applyBorder="1" applyAlignment="1" applyProtection="1">
      <alignment horizontal="left" vertical="center" shrinkToFit="1"/>
      <protection locked="0"/>
    </xf>
    <xf numFmtId="0" fontId="9" fillId="2" borderId="10" xfId="0" applyFont="1" applyFill="1" applyBorder="1" applyAlignment="1" applyProtection="1">
      <alignment horizontal="left" vertical="center" shrinkToFit="1"/>
      <protection locked="0"/>
    </xf>
    <xf numFmtId="0" fontId="9" fillId="0" borderId="36" xfId="0" applyFont="1" applyFill="1" applyBorder="1" applyAlignment="1" applyProtection="1">
      <alignment horizontal="left" vertical="center" shrinkToFit="1"/>
    </xf>
    <xf numFmtId="0" fontId="9" fillId="0" borderId="10" xfId="0" applyFont="1" applyFill="1" applyBorder="1" applyAlignment="1" applyProtection="1">
      <alignment horizontal="left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34924</xdr:colOff>
      <xdr:row>10</xdr:row>
      <xdr:rowOff>160867</xdr:rowOff>
    </xdr:from>
    <xdr:to>
      <xdr:col>16</xdr:col>
      <xdr:colOff>107949</xdr:colOff>
      <xdr:row>11</xdr:row>
      <xdr:rowOff>103717</xdr:rowOff>
    </xdr:to>
    <xdr:sp macro="" textlink="">
      <xdr:nvSpPr>
        <xdr:cNvPr id="5" name="正方形/長方形 4"/>
        <xdr:cNvSpPr/>
      </xdr:nvSpPr>
      <xdr:spPr>
        <a:xfrm>
          <a:off x="2416174" y="2446867"/>
          <a:ext cx="231775" cy="175683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103"/>
  <sheetViews>
    <sheetView showGridLines="0" showZeros="0" tabSelected="1" zoomScale="90" zoomScaleNormal="90" workbookViewId="0">
      <selection activeCell="AM3" sqref="AM3:AT3"/>
    </sheetView>
  </sheetViews>
  <sheetFormatPr defaultRowHeight="20.100000000000001" customHeight="1" outlineLevelRow="1" outlineLevelCol="1" x14ac:dyDescent="0.15"/>
  <cols>
    <col min="1" max="62" width="2.125" style="1" customWidth="1"/>
    <col min="63" max="63" width="9" style="1"/>
    <col min="64" max="68" width="9" style="1" hidden="1" customWidth="1" outlineLevel="1"/>
    <col min="69" max="69" width="9" style="1" collapsed="1"/>
    <col min="70" max="16384" width="9" style="1"/>
  </cols>
  <sheetData>
    <row r="1" spans="1:68" ht="15" customHeight="1" x14ac:dyDescent="0.15">
      <c r="BF1" s="153"/>
      <c r="BG1" s="153"/>
      <c r="BH1" s="153"/>
      <c r="BI1" s="153"/>
      <c r="BJ1" s="153"/>
    </row>
    <row r="2" spans="1:68" ht="18" customHeight="1" x14ac:dyDescent="0.15">
      <c r="A2" s="154" t="s">
        <v>0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  <c r="S2" s="154"/>
      <c r="T2" s="154"/>
      <c r="U2" s="154"/>
      <c r="V2" s="154"/>
      <c r="W2" s="154"/>
      <c r="X2" s="154"/>
      <c r="Y2" s="154"/>
      <c r="Z2" s="154"/>
      <c r="AA2" s="154"/>
    </row>
    <row r="3" spans="1:68" ht="18" customHeight="1" x14ac:dyDescent="0.15">
      <c r="A3" s="154"/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N3" s="154"/>
      <c r="O3" s="154"/>
      <c r="P3" s="154"/>
      <c r="Q3" s="154"/>
      <c r="R3" s="154"/>
      <c r="S3" s="154"/>
      <c r="T3" s="154"/>
      <c r="U3" s="154"/>
      <c r="V3" s="154"/>
      <c r="W3" s="154"/>
      <c r="X3" s="154"/>
      <c r="Y3" s="154"/>
      <c r="Z3" s="154"/>
      <c r="AA3" s="154"/>
      <c r="AH3" s="133" t="s">
        <v>1</v>
      </c>
      <c r="AI3" s="134"/>
      <c r="AJ3" s="134"/>
      <c r="AK3" s="134"/>
      <c r="AL3" s="134"/>
      <c r="AM3" s="169"/>
      <c r="AN3" s="137"/>
      <c r="AO3" s="137"/>
      <c r="AP3" s="137"/>
      <c r="AQ3" s="137"/>
      <c r="AR3" s="137"/>
      <c r="AS3" s="137"/>
      <c r="AT3" s="138"/>
      <c r="AW3" s="17"/>
      <c r="AX3" s="88" t="s">
        <v>32</v>
      </c>
      <c r="AY3" s="89"/>
      <c r="AZ3" s="90"/>
      <c r="BA3" s="155"/>
      <c r="BB3" s="155"/>
      <c r="BC3" s="155"/>
      <c r="BD3" s="155"/>
      <c r="BE3" s="155"/>
      <c r="BF3" s="155"/>
      <c r="BG3" s="155"/>
      <c r="BH3" s="155"/>
      <c r="BI3" s="155"/>
      <c r="BJ3" s="156"/>
    </row>
    <row r="4" spans="1:68" ht="18" customHeight="1" x14ac:dyDescent="0.15">
      <c r="A4" s="2"/>
      <c r="B4" s="157" t="s">
        <v>2</v>
      </c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7"/>
      <c r="Q4" s="157"/>
      <c r="R4" s="157"/>
      <c r="S4" s="157"/>
      <c r="T4" s="157" t="s">
        <v>3</v>
      </c>
      <c r="U4" s="157"/>
      <c r="V4" s="157"/>
      <c r="W4" s="157"/>
      <c r="AH4" s="171" t="s">
        <v>4</v>
      </c>
      <c r="AI4" s="172"/>
      <c r="AJ4" s="172"/>
      <c r="AK4" s="172"/>
      <c r="AL4" s="173"/>
      <c r="AM4" s="167"/>
      <c r="AN4" s="167"/>
      <c r="AO4" s="167"/>
      <c r="AP4" s="167"/>
      <c r="AQ4" s="167"/>
      <c r="AR4" s="167"/>
      <c r="AS4" s="167"/>
      <c r="AT4" s="167"/>
      <c r="AU4" s="167"/>
      <c r="AV4" s="167"/>
      <c r="AW4" s="167"/>
      <c r="AX4" s="167"/>
      <c r="AY4" s="167"/>
      <c r="AZ4" s="167"/>
      <c r="BA4" s="167"/>
      <c r="BB4" s="167"/>
      <c r="BC4" s="167"/>
      <c r="BD4" s="167"/>
      <c r="BE4" s="167"/>
      <c r="BF4" s="167"/>
      <c r="BG4" s="167"/>
      <c r="BH4" s="167"/>
      <c r="BI4" s="167"/>
      <c r="BJ4" s="168"/>
    </row>
    <row r="5" spans="1:68" ht="18" customHeight="1" x14ac:dyDescent="0.15">
      <c r="B5" s="158"/>
      <c r="C5" s="158"/>
      <c r="D5" s="158"/>
      <c r="E5" s="158"/>
      <c r="F5" s="158"/>
      <c r="G5" s="158"/>
      <c r="H5" s="158"/>
      <c r="I5" s="158"/>
      <c r="J5" s="158"/>
      <c r="K5" s="158"/>
      <c r="L5" s="158"/>
      <c r="M5" s="158"/>
      <c r="N5" s="158"/>
      <c r="O5" s="158"/>
      <c r="P5" s="158"/>
      <c r="Q5" s="158"/>
      <c r="R5" s="158"/>
      <c r="S5" s="158"/>
      <c r="T5" s="158"/>
      <c r="U5" s="158"/>
      <c r="V5" s="158"/>
      <c r="W5" s="158"/>
      <c r="AH5" s="162" t="s">
        <v>5</v>
      </c>
      <c r="AI5" s="163"/>
      <c r="AJ5" s="163"/>
      <c r="AK5" s="163"/>
      <c r="AL5" s="164"/>
      <c r="AM5" s="398"/>
      <c r="AN5" s="166"/>
      <c r="AO5" s="166"/>
      <c r="AP5" s="166"/>
      <c r="AQ5" s="166"/>
      <c r="AR5" s="166"/>
      <c r="AS5" s="166"/>
      <c r="AT5" s="166"/>
      <c r="AU5" s="166"/>
      <c r="AV5" s="166"/>
      <c r="AW5" s="166"/>
      <c r="AX5" s="166"/>
      <c r="AY5" s="166"/>
      <c r="AZ5" s="166"/>
      <c r="BA5" s="166"/>
      <c r="BB5" s="166"/>
      <c r="BC5" s="166"/>
      <c r="BD5" s="166"/>
      <c r="BE5" s="166"/>
      <c r="BF5" s="166"/>
      <c r="BG5" s="166"/>
      <c r="BH5" s="166"/>
      <c r="BI5" s="166"/>
      <c r="BJ5" s="399"/>
    </row>
    <row r="6" spans="1:68" ht="18" customHeight="1" x14ac:dyDescent="0.15">
      <c r="Q6" s="170" t="s">
        <v>6</v>
      </c>
      <c r="R6" s="170"/>
      <c r="S6" s="170"/>
      <c r="T6" s="170"/>
      <c r="U6" s="170"/>
      <c r="V6" s="170"/>
      <c r="W6" s="170"/>
      <c r="X6" s="170"/>
      <c r="Y6" s="170"/>
      <c r="Z6" s="170"/>
      <c r="AA6" s="170"/>
      <c r="AB6" s="170"/>
      <c r="AH6" s="162"/>
      <c r="AI6" s="163"/>
      <c r="AJ6" s="163"/>
      <c r="AK6" s="163"/>
      <c r="AL6" s="164"/>
      <c r="AM6" s="398"/>
      <c r="AN6" s="166"/>
      <c r="AO6" s="166"/>
      <c r="AP6" s="166"/>
      <c r="AQ6" s="166"/>
      <c r="AR6" s="166"/>
      <c r="AS6" s="166"/>
      <c r="AT6" s="166"/>
      <c r="AU6" s="166"/>
      <c r="AV6" s="166"/>
      <c r="AW6" s="166"/>
      <c r="AX6" s="166"/>
      <c r="AY6" s="166"/>
      <c r="AZ6" s="166"/>
      <c r="BA6" s="166"/>
      <c r="BB6" s="166"/>
      <c r="BC6" s="166"/>
      <c r="BD6" s="166"/>
      <c r="BE6" s="166"/>
      <c r="BF6" s="166"/>
      <c r="BG6" s="166"/>
      <c r="BH6" s="166"/>
      <c r="BI6" s="166"/>
      <c r="BJ6" s="399"/>
    </row>
    <row r="7" spans="1:68" ht="18" customHeight="1" x14ac:dyDescent="0.15">
      <c r="A7" s="3"/>
      <c r="B7" s="133" t="s">
        <v>7</v>
      </c>
      <c r="C7" s="134"/>
      <c r="D7" s="134"/>
      <c r="E7" s="135"/>
      <c r="F7" s="136"/>
      <c r="G7" s="137"/>
      <c r="H7" s="137"/>
      <c r="I7" s="137"/>
      <c r="J7" s="137"/>
      <c r="K7" s="137"/>
      <c r="L7" s="138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H7" s="162"/>
      <c r="AI7" s="163"/>
      <c r="AJ7" s="163"/>
      <c r="AK7" s="163"/>
      <c r="AL7" s="164"/>
      <c r="AM7" s="398"/>
      <c r="AN7" s="166"/>
      <c r="AO7" s="166"/>
      <c r="AP7" s="166"/>
      <c r="AQ7" s="166"/>
      <c r="AR7" s="166"/>
      <c r="AS7" s="166"/>
      <c r="AT7" s="166"/>
      <c r="AU7" s="166"/>
      <c r="AV7" s="166"/>
      <c r="AW7" s="166"/>
      <c r="AX7" s="166"/>
      <c r="AY7" s="166"/>
      <c r="AZ7" s="166"/>
      <c r="BA7" s="166"/>
      <c r="BB7" s="166"/>
      <c r="BC7" s="166"/>
      <c r="BD7" s="166"/>
      <c r="BE7" s="166"/>
      <c r="BF7" s="166"/>
      <c r="BG7" s="166"/>
      <c r="BH7" s="166"/>
      <c r="BI7" s="166"/>
      <c r="BJ7" s="399"/>
    </row>
    <row r="8" spans="1:68" ht="18" customHeight="1" x14ac:dyDescent="0.15">
      <c r="B8" s="139" t="s">
        <v>8</v>
      </c>
      <c r="C8" s="140"/>
      <c r="D8" s="140"/>
      <c r="E8" s="141"/>
      <c r="F8" s="145"/>
      <c r="G8" s="146"/>
      <c r="H8" s="146"/>
      <c r="I8" s="146"/>
      <c r="J8" s="146"/>
      <c r="K8" s="146"/>
      <c r="L8" s="146"/>
      <c r="M8" s="146"/>
      <c r="N8" s="146"/>
      <c r="O8" s="146"/>
      <c r="P8" s="146"/>
      <c r="Q8" s="146"/>
      <c r="R8" s="146"/>
      <c r="S8" s="146"/>
      <c r="T8" s="146"/>
      <c r="U8" s="146"/>
      <c r="V8" s="146"/>
      <c r="W8" s="146"/>
      <c r="X8" s="146"/>
      <c r="Y8" s="146"/>
      <c r="Z8" s="146"/>
      <c r="AA8" s="146"/>
      <c r="AB8" s="146"/>
      <c r="AC8" s="146"/>
      <c r="AD8" s="146"/>
      <c r="AE8" s="146"/>
      <c r="AF8" s="147"/>
      <c r="AH8" s="159" t="s">
        <v>9</v>
      </c>
      <c r="AI8" s="160"/>
      <c r="AJ8" s="160"/>
      <c r="AK8" s="160"/>
      <c r="AL8" s="161"/>
      <c r="AM8" s="165"/>
      <c r="AN8" s="165"/>
      <c r="AO8" s="165"/>
      <c r="AP8" s="165"/>
      <c r="AQ8" s="165"/>
      <c r="AR8" s="165"/>
      <c r="AS8" s="165"/>
      <c r="AT8" s="165"/>
      <c r="AU8" s="165"/>
      <c r="AV8" s="151"/>
      <c r="AW8" s="151"/>
      <c r="AX8" s="151"/>
      <c r="AY8" s="151"/>
      <c r="AZ8" s="151"/>
      <c r="BA8" s="151"/>
      <c r="BB8" s="151"/>
      <c r="BC8" s="151"/>
      <c r="BD8" s="151"/>
      <c r="BE8" s="151"/>
      <c r="BF8" s="151"/>
      <c r="BG8" s="151"/>
      <c r="BH8" s="151"/>
      <c r="BI8" s="151"/>
      <c r="BJ8" s="152"/>
    </row>
    <row r="9" spans="1:68" ht="18" customHeight="1" x14ac:dyDescent="0.15">
      <c r="A9" s="5"/>
      <c r="B9" s="142"/>
      <c r="C9" s="143"/>
      <c r="D9" s="143"/>
      <c r="E9" s="144"/>
      <c r="F9" s="148"/>
      <c r="G9" s="149"/>
      <c r="H9" s="149"/>
      <c r="I9" s="149"/>
      <c r="J9" s="149"/>
      <c r="K9" s="149"/>
      <c r="L9" s="149"/>
      <c r="M9" s="149"/>
      <c r="N9" s="149"/>
      <c r="O9" s="149"/>
      <c r="P9" s="149"/>
      <c r="Q9" s="149"/>
      <c r="R9" s="149"/>
      <c r="S9" s="149"/>
      <c r="T9" s="149"/>
      <c r="U9" s="149"/>
      <c r="V9" s="149"/>
      <c r="W9" s="149"/>
      <c r="X9" s="149"/>
      <c r="Y9" s="149"/>
      <c r="Z9" s="149"/>
      <c r="AA9" s="149"/>
      <c r="AB9" s="149"/>
      <c r="AC9" s="149"/>
      <c r="AD9" s="149"/>
      <c r="AE9" s="149"/>
      <c r="AF9" s="150"/>
      <c r="AG9" s="6"/>
      <c r="AH9" s="219" t="s">
        <v>10</v>
      </c>
      <c r="AI9" s="224"/>
      <c r="AJ9" s="210"/>
      <c r="AK9" s="210"/>
      <c r="AL9" s="210"/>
      <c r="AM9" s="210"/>
      <c r="AN9" s="206" t="s">
        <v>11</v>
      </c>
      <c r="AO9" s="207"/>
      <c r="AP9" s="210"/>
      <c r="AQ9" s="210"/>
      <c r="AR9" s="210"/>
      <c r="AS9" s="210"/>
      <c r="AT9" s="212" t="s">
        <v>12</v>
      </c>
      <c r="AU9" s="213"/>
      <c r="AV9" s="216" t="s">
        <v>13</v>
      </c>
      <c r="AW9" s="178" t="s">
        <v>14</v>
      </c>
      <c r="AX9" s="181"/>
      <c r="AY9" s="182"/>
      <c r="AZ9" s="182"/>
      <c r="BA9" s="182"/>
      <c r="BB9" s="182"/>
      <c r="BC9" s="182"/>
      <c r="BD9" s="182"/>
      <c r="BE9" s="182"/>
      <c r="BF9" s="182"/>
      <c r="BG9" s="182"/>
      <c r="BH9" s="182"/>
      <c r="BI9" s="182"/>
      <c r="BJ9" s="183"/>
    </row>
    <row r="10" spans="1:68" ht="18" customHeight="1" x14ac:dyDescent="0.2"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B10" s="8"/>
      <c r="AC10" s="9"/>
      <c r="AD10" s="9"/>
      <c r="AE10" s="9"/>
      <c r="AF10" s="9"/>
      <c r="AG10" s="6"/>
      <c r="AH10" s="219"/>
      <c r="AI10" s="225"/>
      <c r="AJ10" s="211"/>
      <c r="AK10" s="211"/>
      <c r="AL10" s="211"/>
      <c r="AM10" s="211"/>
      <c r="AN10" s="208"/>
      <c r="AO10" s="209"/>
      <c r="AP10" s="211"/>
      <c r="AQ10" s="211"/>
      <c r="AR10" s="211"/>
      <c r="AS10" s="211"/>
      <c r="AT10" s="214"/>
      <c r="AU10" s="215"/>
      <c r="AV10" s="217"/>
      <c r="AW10" s="179"/>
      <c r="AX10" s="184"/>
      <c r="AY10" s="185"/>
      <c r="AZ10" s="185"/>
      <c r="BA10" s="185"/>
      <c r="BB10" s="185"/>
      <c r="BC10" s="185"/>
      <c r="BD10" s="185"/>
      <c r="BE10" s="185"/>
      <c r="BF10" s="185"/>
      <c r="BG10" s="185"/>
      <c r="BH10" s="185"/>
      <c r="BI10" s="185"/>
      <c r="BJ10" s="186"/>
    </row>
    <row r="11" spans="1:68" ht="18" customHeight="1" x14ac:dyDescent="0.15">
      <c r="A11" s="10"/>
      <c r="B11" s="190" t="s">
        <v>15</v>
      </c>
      <c r="C11" s="191"/>
      <c r="D11" s="191"/>
      <c r="E11" s="191"/>
      <c r="F11" s="192">
        <f>SUM(K66,AM66,K67)</f>
        <v>0</v>
      </c>
      <c r="G11" s="192"/>
      <c r="H11" s="192"/>
      <c r="I11" s="192"/>
      <c r="J11" s="192"/>
      <c r="K11" s="192"/>
      <c r="L11" s="192"/>
      <c r="M11" s="193"/>
      <c r="N11" s="11"/>
      <c r="O11" s="194" t="s">
        <v>23</v>
      </c>
      <c r="P11" s="194"/>
      <c r="Q11" s="194"/>
      <c r="R11" s="194"/>
      <c r="S11" s="194"/>
      <c r="T11" s="194"/>
      <c r="U11" s="194"/>
      <c r="V11" s="194"/>
      <c r="W11" s="194"/>
      <c r="X11" s="194"/>
      <c r="Y11" s="194"/>
      <c r="Z11" s="194"/>
      <c r="AA11" s="194"/>
      <c r="AB11" s="194"/>
      <c r="AC11" s="194"/>
      <c r="AD11" s="194"/>
      <c r="AE11" s="194"/>
      <c r="AF11" s="194"/>
      <c r="AG11" s="194"/>
      <c r="AH11" s="219"/>
      <c r="AI11" s="221"/>
      <c r="AJ11" s="222"/>
      <c r="AK11" s="222"/>
      <c r="AL11" s="195" t="s">
        <v>24</v>
      </c>
      <c r="AM11" s="196"/>
      <c r="AN11" s="197"/>
      <c r="AO11" s="198"/>
      <c r="AP11" s="198"/>
      <c r="AQ11" s="198"/>
      <c r="AR11" s="198"/>
      <c r="AS11" s="198"/>
      <c r="AT11" s="198"/>
      <c r="AU11" s="199"/>
      <c r="AV11" s="217"/>
      <c r="AW11" s="179"/>
      <c r="AX11" s="184"/>
      <c r="AY11" s="185"/>
      <c r="AZ11" s="185"/>
      <c r="BA11" s="185"/>
      <c r="BB11" s="185"/>
      <c r="BC11" s="185"/>
      <c r="BD11" s="185"/>
      <c r="BE11" s="185"/>
      <c r="BF11" s="185"/>
      <c r="BG11" s="185"/>
      <c r="BH11" s="185"/>
      <c r="BI11" s="185"/>
      <c r="BJ11" s="186"/>
    </row>
    <row r="12" spans="1:68" ht="18" customHeight="1" x14ac:dyDescent="0.15">
      <c r="A12" s="10"/>
      <c r="B12" s="202" t="s">
        <v>17</v>
      </c>
      <c r="C12" s="203"/>
      <c r="D12" s="203"/>
      <c r="E12" s="203"/>
      <c r="F12" s="204">
        <f>SUM(Y66,BD66)</f>
        <v>0</v>
      </c>
      <c r="G12" s="204"/>
      <c r="H12" s="204"/>
      <c r="I12" s="204"/>
      <c r="J12" s="204"/>
      <c r="K12" s="204"/>
      <c r="L12" s="204"/>
      <c r="M12" s="205"/>
      <c r="N12" s="11"/>
      <c r="O12" s="194"/>
      <c r="P12" s="194"/>
      <c r="Q12" s="194"/>
      <c r="R12" s="194"/>
      <c r="S12" s="194"/>
      <c r="T12" s="194"/>
      <c r="U12" s="194"/>
      <c r="V12" s="194"/>
      <c r="W12" s="194"/>
      <c r="X12" s="194"/>
      <c r="Y12" s="194"/>
      <c r="Z12" s="194"/>
      <c r="AA12" s="194"/>
      <c r="AB12" s="194"/>
      <c r="AC12" s="194"/>
      <c r="AD12" s="194"/>
      <c r="AE12" s="194"/>
      <c r="AF12" s="194"/>
      <c r="AG12" s="194"/>
      <c r="AH12" s="220"/>
      <c r="AI12" s="223"/>
      <c r="AJ12" s="165"/>
      <c r="AK12" s="165"/>
      <c r="AL12" s="195"/>
      <c r="AM12" s="196"/>
      <c r="AN12" s="197"/>
      <c r="AO12" s="200"/>
      <c r="AP12" s="200"/>
      <c r="AQ12" s="200"/>
      <c r="AR12" s="200"/>
      <c r="AS12" s="200"/>
      <c r="AT12" s="200"/>
      <c r="AU12" s="201"/>
      <c r="AV12" s="218"/>
      <c r="AW12" s="180"/>
      <c r="AX12" s="187"/>
      <c r="AY12" s="188"/>
      <c r="AZ12" s="188"/>
      <c r="BA12" s="188"/>
      <c r="BB12" s="188"/>
      <c r="BC12" s="188"/>
      <c r="BD12" s="188"/>
      <c r="BE12" s="188"/>
      <c r="BF12" s="188"/>
      <c r="BG12" s="188"/>
      <c r="BH12" s="188"/>
      <c r="BI12" s="188"/>
      <c r="BJ12" s="189"/>
    </row>
    <row r="13" spans="1:68" ht="18" customHeight="1" x14ac:dyDescent="0.15">
      <c r="A13" s="10"/>
      <c r="B13" s="174" t="s">
        <v>18</v>
      </c>
      <c r="C13" s="175"/>
      <c r="D13" s="175"/>
      <c r="E13" s="175"/>
      <c r="F13" s="176">
        <f>SUM(F11:M12)</f>
        <v>0</v>
      </c>
      <c r="G13" s="176"/>
      <c r="H13" s="176"/>
      <c r="I13" s="176"/>
      <c r="J13" s="176"/>
      <c r="K13" s="176"/>
      <c r="L13" s="176"/>
      <c r="M13" s="177"/>
      <c r="N13" s="11"/>
      <c r="O13" s="194"/>
      <c r="P13" s="194"/>
      <c r="Q13" s="194"/>
      <c r="R13" s="194"/>
      <c r="S13" s="194"/>
      <c r="T13" s="194"/>
      <c r="U13" s="194"/>
      <c r="V13" s="194"/>
      <c r="W13" s="194"/>
      <c r="X13" s="194"/>
      <c r="Y13" s="194"/>
      <c r="Z13" s="194"/>
      <c r="AA13" s="194"/>
      <c r="AB13" s="194"/>
      <c r="AC13" s="194"/>
      <c r="AD13" s="194"/>
      <c r="AE13" s="194"/>
      <c r="AF13" s="194"/>
      <c r="AG13" s="194"/>
      <c r="AH13" s="226" t="s">
        <v>31</v>
      </c>
      <c r="AI13" s="227"/>
      <c r="AJ13" s="227"/>
      <c r="AK13" s="227"/>
      <c r="AL13" s="227"/>
      <c r="AM13" s="227"/>
      <c r="AN13" s="227"/>
      <c r="AO13" s="227"/>
      <c r="AP13" s="227"/>
      <c r="AQ13" s="227"/>
      <c r="AR13" s="227"/>
      <c r="AS13" s="227"/>
      <c r="AT13" s="227"/>
      <c r="AU13" s="227"/>
      <c r="AV13" s="228"/>
      <c r="AW13" s="228"/>
      <c r="AX13" s="228"/>
      <c r="AY13" s="228"/>
      <c r="AZ13" s="228"/>
      <c r="BA13" s="228"/>
      <c r="BB13" s="228"/>
      <c r="BC13" s="228"/>
      <c r="BD13" s="228"/>
      <c r="BE13" s="228"/>
      <c r="BF13" s="228"/>
      <c r="BG13" s="228"/>
      <c r="BH13" s="228"/>
      <c r="BI13" s="228"/>
      <c r="BJ13" s="229"/>
    </row>
    <row r="14" spans="1:68" ht="18" customHeight="1" x14ac:dyDescent="0.15">
      <c r="A14" s="10"/>
      <c r="B14" s="10"/>
      <c r="C14" s="10"/>
      <c r="D14" s="10"/>
      <c r="E14" s="10"/>
      <c r="F14" s="10"/>
      <c r="G14" s="10"/>
      <c r="H14" s="10"/>
      <c r="I14" s="10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B14" s="8"/>
      <c r="AC14" s="9"/>
      <c r="AD14" s="9"/>
      <c r="AE14" s="9"/>
      <c r="AF14" s="9"/>
      <c r="AG14" s="6"/>
    </row>
    <row r="15" spans="1:68" ht="18" customHeight="1" x14ac:dyDescent="0.15">
      <c r="A15" s="10"/>
      <c r="B15" s="254" t="s">
        <v>55</v>
      </c>
      <c r="C15" s="255"/>
      <c r="D15" s="256"/>
      <c r="E15" s="257" t="s">
        <v>56</v>
      </c>
      <c r="F15" s="255"/>
      <c r="G15" s="255"/>
      <c r="H15" s="255"/>
      <c r="I15" s="255"/>
      <c r="J15" s="255"/>
      <c r="K15" s="255"/>
      <c r="L15" s="255"/>
      <c r="M15" s="255"/>
      <c r="N15" s="255"/>
      <c r="O15" s="255"/>
      <c r="P15" s="255"/>
      <c r="Q15" s="255"/>
      <c r="R15" s="255"/>
      <c r="S15" s="255"/>
      <c r="T15" s="255"/>
      <c r="U15" s="255"/>
      <c r="V15" s="255"/>
      <c r="W15" s="256"/>
      <c r="X15" s="68" t="s">
        <v>19</v>
      </c>
      <c r="Y15" s="68"/>
      <c r="Z15" s="68"/>
      <c r="AA15" s="68" t="s">
        <v>20</v>
      </c>
      <c r="AB15" s="68"/>
      <c r="AC15" s="68"/>
      <c r="AD15" s="68" t="s">
        <v>21</v>
      </c>
      <c r="AE15" s="68"/>
      <c r="AF15" s="68"/>
      <c r="AG15" s="68"/>
      <c r="AH15" s="68"/>
      <c r="AI15" s="68"/>
      <c r="AJ15" s="68"/>
      <c r="AK15" s="68" t="s">
        <v>29</v>
      </c>
      <c r="AL15" s="68"/>
      <c r="AM15" s="68"/>
      <c r="AN15" s="68"/>
      <c r="AO15" s="68"/>
      <c r="AP15" s="68"/>
      <c r="AQ15" s="68"/>
      <c r="AR15" s="67" t="s">
        <v>30</v>
      </c>
      <c r="AS15" s="67"/>
      <c r="AT15" s="63" t="s">
        <v>27</v>
      </c>
      <c r="AU15" s="64"/>
      <c r="AV15" s="64"/>
      <c r="AW15" s="64"/>
      <c r="AX15" s="64"/>
      <c r="AY15" s="64"/>
      <c r="AZ15" s="64"/>
      <c r="BA15" s="64"/>
      <c r="BB15" s="64"/>
      <c r="BC15" s="64"/>
      <c r="BD15" s="64"/>
      <c r="BE15" s="64"/>
      <c r="BF15" s="64"/>
      <c r="BG15" s="64"/>
      <c r="BH15" s="65" t="s">
        <v>53</v>
      </c>
      <c r="BI15" s="65"/>
      <c r="BJ15" s="66"/>
      <c r="BL15" s="33">
        <v>0.08</v>
      </c>
      <c r="BM15" s="33">
        <v>0.1</v>
      </c>
      <c r="BN15" s="34" t="s">
        <v>33</v>
      </c>
      <c r="BO15" s="1" t="s">
        <v>41</v>
      </c>
      <c r="BP15" s="1" t="s">
        <v>40</v>
      </c>
    </row>
    <row r="16" spans="1:68" ht="18" customHeight="1" x14ac:dyDescent="0.15">
      <c r="A16" s="10"/>
      <c r="B16" s="246"/>
      <c r="C16" s="247"/>
      <c r="D16" s="248"/>
      <c r="E16" s="249"/>
      <c r="F16" s="249"/>
      <c r="G16" s="249"/>
      <c r="H16" s="249"/>
      <c r="I16" s="249"/>
      <c r="J16" s="249"/>
      <c r="K16" s="249"/>
      <c r="L16" s="249"/>
      <c r="M16" s="249"/>
      <c r="N16" s="249"/>
      <c r="O16" s="249"/>
      <c r="P16" s="249"/>
      <c r="Q16" s="249"/>
      <c r="R16" s="249"/>
      <c r="S16" s="249"/>
      <c r="T16" s="249"/>
      <c r="U16" s="249"/>
      <c r="V16" s="249"/>
      <c r="W16" s="56" t="str">
        <f>IF(AR16=8%,"*","")</f>
        <v/>
      </c>
      <c r="X16" s="95"/>
      <c r="Y16" s="95"/>
      <c r="Z16" s="95"/>
      <c r="AA16" s="96"/>
      <c r="AB16" s="96"/>
      <c r="AC16" s="96"/>
      <c r="AD16" s="230"/>
      <c r="AE16" s="230"/>
      <c r="AF16" s="230"/>
      <c r="AG16" s="230"/>
      <c r="AH16" s="230"/>
      <c r="AI16" s="230"/>
      <c r="AJ16" s="230"/>
      <c r="AK16" s="231" t="str">
        <f>IF(AD16="","",ROUND(X16*AD16,0))</f>
        <v/>
      </c>
      <c r="AL16" s="231"/>
      <c r="AM16" s="231"/>
      <c r="AN16" s="231"/>
      <c r="AO16" s="231"/>
      <c r="AP16" s="231"/>
      <c r="AQ16" s="231"/>
      <c r="AR16" s="232"/>
      <c r="AS16" s="232"/>
      <c r="AT16" s="92"/>
      <c r="AU16" s="93"/>
      <c r="AV16" s="93"/>
      <c r="AW16" s="93"/>
      <c r="AX16" s="93"/>
      <c r="AY16" s="93"/>
      <c r="AZ16" s="93"/>
      <c r="BA16" s="93"/>
      <c r="BB16" s="93"/>
      <c r="BC16" s="93"/>
      <c r="BD16" s="93"/>
      <c r="BE16" s="93"/>
      <c r="BF16" s="93"/>
      <c r="BG16" s="93"/>
      <c r="BH16" s="93"/>
      <c r="BI16" s="93"/>
      <c r="BJ16" s="94"/>
      <c r="BL16" s="15">
        <f>IF(AND(AK16&gt;0,AR16=8%),AK16,0)</f>
        <v>0</v>
      </c>
      <c r="BM16" s="15">
        <f>IF(AND(AK16&gt;0,AR16=10%),AK16,0)</f>
        <v>0</v>
      </c>
      <c r="BN16" s="15">
        <f>IF(AR16="非",AK16,0)</f>
        <v>0</v>
      </c>
      <c r="BO16" s="39">
        <f t="shared" ref="BO16" si="0">IF(AND(AK16&lt;0,AR16=8%),AK16,0)</f>
        <v>0</v>
      </c>
      <c r="BP16" s="39">
        <f t="shared" ref="BP16" si="1">IF(AND(AK16&lt;0,AR16=10%),AK16,0)</f>
        <v>0</v>
      </c>
    </row>
    <row r="17" spans="1:68" ht="18" customHeight="1" x14ac:dyDescent="0.15">
      <c r="A17" s="10"/>
      <c r="B17" s="73"/>
      <c r="C17" s="74"/>
      <c r="D17" s="75"/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57" t="str">
        <f t="shared" ref="W17:W30" si="2">IF(AR17=8%,"*","")</f>
        <v/>
      </c>
      <c r="X17" s="59"/>
      <c r="Y17" s="59"/>
      <c r="Z17" s="59"/>
      <c r="AA17" s="60"/>
      <c r="AB17" s="60"/>
      <c r="AC17" s="60"/>
      <c r="AD17" s="61"/>
      <c r="AE17" s="61"/>
      <c r="AF17" s="61"/>
      <c r="AG17" s="61"/>
      <c r="AH17" s="61"/>
      <c r="AI17" s="61"/>
      <c r="AJ17" s="61"/>
      <c r="AK17" s="62" t="str">
        <f>IF(AD17="","",ROUND(X17*AD17,0))</f>
        <v/>
      </c>
      <c r="AL17" s="62"/>
      <c r="AM17" s="62"/>
      <c r="AN17" s="62"/>
      <c r="AO17" s="62"/>
      <c r="AP17" s="62"/>
      <c r="AQ17" s="62"/>
      <c r="AR17" s="72"/>
      <c r="AS17" s="72"/>
      <c r="AT17" s="69"/>
      <c r="AU17" s="70"/>
      <c r="AV17" s="70"/>
      <c r="AW17" s="70"/>
      <c r="AX17" s="70"/>
      <c r="AY17" s="70"/>
      <c r="AZ17" s="70"/>
      <c r="BA17" s="70"/>
      <c r="BB17" s="70"/>
      <c r="BC17" s="70"/>
      <c r="BD17" s="70"/>
      <c r="BE17" s="70"/>
      <c r="BF17" s="70"/>
      <c r="BG17" s="70"/>
      <c r="BH17" s="70"/>
      <c r="BI17" s="70"/>
      <c r="BJ17" s="71"/>
      <c r="BL17" s="15">
        <f t="shared" ref="BL17:BL34" si="3">IF(AND(AK17&gt;0,AR17=8%),AK17,0)</f>
        <v>0</v>
      </c>
      <c r="BM17" s="15">
        <f t="shared" ref="BM17:BM34" si="4">IF(AND(AK17&gt;0,AR17=10%),AK17,0)</f>
        <v>0</v>
      </c>
      <c r="BN17" s="15">
        <f t="shared" ref="BN17:BN46" si="5">IF(AR17="非",AK17,0)</f>
        <v>0</v>
      </c>
      <c r="BO17" s="39">
        <f t="shared" ref="BO17:BO46" si="6">IF(AND(AK17&lt;0,AR17=8%),AK17,0)</f>
        <v>0</v>
      </c>
      <c r="BP17" s="39">
        <f t="shared" ref="BP17:BP46" si="7">IF(AND(AK17&lt;0,AR17=10%),AK17,0)</f>
        <v>0</v>
      </c>
    </row>
    <row r="18" spans="1:68" ht="18" customHeight="1" x14ac:dyDescent="0.15">
      <c r="A18" s="10"/>
      <c r="B18" s="73"/>
      <c r="C18" s="74"/>
      <c r="D18" s="75"/>
      <c r="E18" s="76"/>
      <c r="F18" s="76"/>
      <c r="G18" s="76"/>
      <c r="H18" s="76"/>
      <c r="I18" s="76"/>
      <c r="J18" s="76"/>
      <c r="K18" s="76"/>
      <c r="L18" s="76"/>
      <c r="M18" s="76"/>
      <c r="N18" s="76"/>
      <c r="O18" s="76"/>
      <c r="P18" s="76"/>
      <c r="Q18" s="76"/>
      <c r="R18" s="76"/>
      <c r="S18" s="76"/>
      <c r="T18" s="76"/>
      <c r="U18" s="76"/>
      <c r="V18" s="76"/>
      <c r="W18" s="57" t="str">
        <f t="shared" si="2"/>
        <v/>
      </c>
      <c r="X18" s="59"/>
      <c r="Y18" s="59"/>
      <c r="Z18" s="59"/>
      <c r="AA18" s="60"/>
      <c r="AB18" s="60"/>
      <c r="AC18" s="60"/>
      <c r="AD18" s="61"/>
      <c r="AE18" s="61"/>
      <c r="AF18" s="61"/>
      <c r="AG18" s="61"/>
      <c r="AH18" s="61"/>
      <c r="AI18" s="61"/>
      <c r="AJ18" s="61"/>
      <c r="AK18" s="62" t="str">
        <f t="shared" ref="AK18:AK47" si="8">IF(AD18="","",ROUND(X18*AD18,0))</f>
        <v/>
      </c>
      <c r="AL18" s="62"/>
      <c r="AM18" s="62"/>
      <c r="AN18" s="62"/>
      <c r="AO18" s="62"/>
      <c r="AP18" s="62"/>
      <c r="AQ18" s="62"/>
      <c r="AR18" s="72"/>
      <c r="AS18" s="72"/>
      <c r="AT18" s="69"/>
      <c r="AU18" s="70"/>
      <c r="AV18" s="70"/>
      <c r="AW18" s="70"/>
      <c r="AX18" s="70"/>
      <c r="AY18" s="70"/>
      <c r="AZ18" s="70"/>
      <c r="BA18" s="70"/>
      <c r="BB18" s="70"/>
      <c r="BC18" s="70"/>
      <c r="BD18" s="70"/>
      <c r="BE18" s="70"/>
      <c r="BF18" s="70"/>
      <c r="BG18" s="70"/>
      <c r="BH18" s="70"/>
      <c r="BI18" s="70"/>
      <c r="BJ18" s="71"/>
      <c r="BL18" s="15">
        <f t="shared" si="3"/>
        <v>0</v>
      </c>
      <c r="BM18" s="15">
        <f t="shared" si="4"/>
        <v>0</v>
      </c>
      <c r="BN18" s="15">
        <f t="shared" si="5"/>
        <v>0</v>
      </c>
      <c r="BO18" s="39">
        <f t="shared" si="6"/>
        <v>0</v>
      </c>
      <c r="BP18" s="39">
        <f t="shared" si="7"/>
        <v>0</v>
      </c>
    </row>
    <row r="19" spans="1:68" ht="18" customHeight="1" x14ac:dyDescent="0.15">
      <c r="A19" s="10"/>
      <c r="B19" s="73"/>
      <c r="C19" s="74"/>
      <c r="D19" s="75"/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76"/>
      <c r="P19" s="76"/>
      <c r="Q19" s="76"/>
      <c r="R19" s="76"/>
      <c r="S19" s="76"/>
      <c r="T19" s="76"/>
      <c r="U19" s="76"/>
      <c r="V19" s="76"/>
      <c r="W19" s="57" t="str">
        <f t="shared" si="2"/>
        <v/>
      </c>
      <c r="X19" s="59"/>
      <c r="Y19" s="59"/>
      <c r="Z19" s="59"/>
      <c r="AA19" s="60"/>
      <c r="AB19" s="60"/>
      <c r="AC19" s="60"/>
      <c r="AD19" s="61"/>
      <c r="AE19" s="61"/>
      <c r="AF19" s="61"/>
      <c r="AG19" s="61"/>
      <c r="AH19" s="61"/>
      <c r="AI19" s="61"/>
      <c r="AJ19" s="61"/>
      <c r="AK19" s="62" t="str">
        <f t="shared" si="8"/>
        <v/>
      </c>
      <c r="AL19" s="62"/>
      <c r="AM19" s="62"/>
      <c r="AN19" s="62"/>
      <c r="AO19" s="62"/>
      <c r="AP19" s="62"/>
      <c r="AQ19" s="62"/>
      <c r="AR19" s="72"/>
      <c r="AS19" s="72"/>
      <c r="AT19" s="69"/>
      <c r="AU19" s="70"/>
      <c r="AV19" s="70"/>
      <c r="AW19" s="70"/>
      <c r="AX19" s="70"/>
      <c r="AY19" s="70"/>
      <c r="AZ19" s="70"/>
      <c r="BA19" s="70"/>
      <c r="BB19" s="70"/>
      <c r="BC19" s="70"/>
      <c r="BD19" s="70"/>
      <c r="BE19" s="70"/>
      <c r="BF19" s="70"/>
      <c r="BG19" s="70"/>
      <c r="BH19" s="70"/>
      <c r="BI19" s="70"/>
      <c r="BJ19" s="71"/>
      <c r="BL19" s="15">
        <f t="shared" si="3"/>
        <v>0</v>
      </c>
      <c r="BM19" s="15">
        <f t="shared" si="4"/>
        <v>0</v>
      </c>
      <c r="BN19" s="15">
        <f t="shared" si="5"/>
        <v>0</v>
      </c>
      <c r="BO19" s="39">
        <f t="shared" si="6"/>
        <v>0</v>
      </c>
      <c r="BP19" s="39">
        <f t="shared" si="7"/>
        <v>0</v>
      </c>
    </row>
    <row r="20" spans="1:68" ht="18" customHeight="1" x14ac:dyDescent="0.15">
      <c r="A20" s="10"/>
      <c r="B20" s="73"/>
      <c r="C20" s="74"/>
      <c r="D20" s="75"/>
      <c r="E20" s="76"/>
      <c r="F20" s="76"/>
      <c r="G20" s="76"/>
      <c r="H20" s="76"/>
      <c r="I20" s="76"/>
      <c r="J20" s="76"/>
      <c r="K20" s="76"/>
      <c r="L20" s="76"/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57" t="str">
        <f t="shared" si="2"/>
        <v/>
      </c>
      <c r="X20" s="59"/>
      <c r="Y20" s="59"/>
      <c r="Z20" s="59"/>
      <c r="AA20" s="60"/>
      <c r="AB20" s="60"/>
      <c r="AC20" s="60"/>
      <c r="AD20" s="61"/>
      <c r="AE20" s="61"/>
      <c r="AF20" s="61"/>
      <c r="AG20" s="61"/>
      <c r="AH20" s="61"/>
      <c r="AI20" s="61"/>
      <c r="AJ20" s="61"/>
      <c r="AK20" s="62" t="str">
        <f t="shared" si="8"/>
        <v/>
      </c>
      <c r="AL20" s="62"/>
      <c r="AM20" s="62"/>
      <c r="AN20" s="62"/>
      <c r="AO20" s="62"/>
      <c r="AP20" s="62"/>
      <c r="AQ20" s="62"/>
      <c r="AR20" s="72"/>
      <c r="AS20" s="72"/>
      <c r="AT20" s="69"/>
      <c r="AU20" s="70"/>
      <c r="AV20" s="70"/>
      <c r="AW20" s="70"/>
      <c r="AX20" s="70"/>
      <c r="AY20" s="70"/>
      <c r="AZ20" s="70"/>
      <c r="BA20" s="70"/>
      <c r="BB20" s="70"/>
      <c r="BC20" s="70"/>
      <c r="BD20" s="70"/>
      <c r="BE20" s="70"/>
      <c r="BF20" s="70"/>
      <c r="BG20" s="70"/>
      <c r="BH20" s="70"/>
      <c r="BI20" s="70"/>
      <c r="BJ20" s="71"/>
      <c r="BL20" s="15">
        <f t="shared" si="3"/>
        <v>0</v>
      </c>
      <c r="BM20" s="15">
        <f t="shared" si="4"/>
        <v>0</v>
      </c>
      <c r="BN20" s="15">
        <f t="shared" si="5"/>
        <v>0</v>
      </c>
      <c r="BO20" s="39">
        <f t="shared" si="6"/>
        <v>0</v>
      </c>
      <c r="BP20" s="39">
        <f t="shared" si="7"/>
        <v>0</v>
      </c>
    </row>
    <row r="21" spans="1:68" ht="18" customHeight="1" x14ac:dyDescent="0.15">
      <c r="A21" s="10"/>
      <c r="B21" s="73"/>
      <c r="C21" s="74"/>
      <c r="D21" s="75"/>
      <c r="E21" s="76"/>
      <c r="F21" s="76"/>
      <c r="G21" s="76"/>
      <c r="H21" s="76"/>
      <c r="I21" s="76"/>
      <c r="J21" s="76"/>
      <c r="K21" s="76"/>
      <c r="L21" s="76"/>
      <c r="M21" s="76"/>
      <c r="N21" s="76"/>
      <c r="O21" s="76"/>
      <c r="P21" s="76"/>
      <c r="Q21" s="76"/>
      <c r="R21" s="76"/>
      <c r="S21" s="76"/>
      <c r="T21" s="76"/>
      <c r="U21" s="76"/>
      <c r="V21" s="76"/>
      <c r="W21" s="57" t="str">
        <f t="shared" si="2"/>
        <v/>
      </c>
      <c r="X21" s="59"/>
      <c r="Y21" s="59"/>
      <c r="Z21" s="59"/>
      <c r="AA21" s="60"/>
      <c r="AB21" s="60"/>
      <c r="AC21" s="60"/>
      <c r="AD21" s="61"/>
      <c r="AE21" s="61"/>
      <c r="AF21" s="61"/>
      <c r="AG21" s="61"/>
      <c r="AH21" s="61"/>
      <c r="AI21" s="61"/>
      <c r="AJ21" s="61"/>
      <c r="AK21" s="62" t="str">
        <f t="shared" si="8"/>
        <v/>
      </c>
      <c r="AL21" s="62"/>
      <c r="AM21" s="62"/>
      <c r="AN21" s="62"/>
      <c r="AO21" s="62"/>
      <c r="AP21" s="62"/>
      <c r="AQ21" s="62"/>
      <c r="AR21" s="72"/>
      <c r="AS21" s="72"/>
      <c r="AT21" s="69"/>
      <c r="AU21" s="70"/>
      <c r="AV21" s="70"/>
      <c r="AW21" s="70"/>
      <c r="AX21" s="70"/>
      <c r="AY21" s="70"/>
      <c r="AZ21" s="70"/>
      <c r="BA21" s="70"/>
      <c r="BB21" s="70"/>
      <c r="BC21" s="70"/>
      <c r="BD21" s="70"/>
      <c r="BE21" s="70"/>
      <c r="BF21" s="70"/>
      <c r="BG21" s="70"/>
      <c r="BH21" s="70"/>
      <c r="BI21" s="70"/>
      <c r="BJ21" s="71"/>
      <c r="BL21" s="15">
        <f t="shared" si="3"/>
        <v>0</v>
      </c>
      <c r="BM21" s="15">
        <f t="shared" si="4"/>
        <v>0</v>
      </c>
      <c r="BN21" s="15">
        <f t="shared" si="5"/>
        <v>0</v>
      </c>
      <c r="BO21" s="39">
        <f t="shared" si="6"/>
        <v>0</v>
      </c>
      <c r="BP21" s="39">
        <f t="shared" si="7"/>
        <v>0</v>
      </c>
    </row>
    <row r="22" spans="1:68" ht="18" customHeight="1" x14ac:dyDescent="0.15">
      <c r="A22" s="10"/>
      <c r="B22" s="73"/>
      <c r="C22" s="74"/>
      <c r="D22" s="75"/>
      <c r="E22" s="76"/>
      <c r="F22" s="76"/>
      <c r="G22" s="76"/>
      <c r="H22" s="76"/>
      <c r="I22" s="76"/>
      <c r="J22" s="76"/>
      <c r="K22" s="76"/>
      <c r="L22" s="76"/>
      <c r="M22" s="76"/>
      <c r="N22" s="76"/>
      <c r="O22" s="76"/>
      <c r="P22" s="76"/>
      <c r="Q22" s="76"/>
      <c r="R22" s="76"/>
      <c r="S22" s="76"/>
      <c r="T22" s="76"/>
      <c r="U22" s="76"/>
      <c r="V22" s="76"/>
      <c r="W22" s="57" t="str">
        <f t="shared" si="2"/>
        <v/>
      </c>
      <c r="X22" s="59"/>
      <c r="Y22" s="59"/>
      <c r="Z22" s="59"/>
      <c r="AA22" s="60"/>
      <c r="AB22" s="60"/>
      <c r="AC22" s="60"/>
      <c r="AD22" s="61"/>
      <c r="AE22" s="61"/>
      <c r="AF22" s="61"/>
      <c r="AG22" s="61"/>
      <c r="AH22" s="61"/>
      <c r="AI22" s="61"/>
      <c r="AJ22" s="61"/>
      <c r="AK22" s="62" t="str">
        <f t="shared" si="8"/>
        <v/>
      </c>
      <c r="AL22" s="62"/>
      <c r="AM22" s="62"/>
      <c r="AN22" s="62"/>
      <c r="AO22" s="62"/>
      <c r="AP22" s="62"/>
      <c r="AQ22" s="62"/>
      <c r="AR22" s="72"/>
      <c r="AS22" s="72"/>
      <c r="AT22" s="69"/>
      <c r="AU22" s="70"/>
      <c r="AV22" s="70"/>
      <c r="AW22" s="70"/>
      <c r="AX22" s="70"/>
      <c r="AY22" s="70"/>
      <c r="AZ22" s="70"/>
      <c r="BA22" s="70"/>
      <c r="BB22" s="70"/>
      <c r="BC22" s="70"/>
      <c r="BD22" s="70"/>
      <c r="BE22" s="70"/>
      <c r="BF22" s="70"/>
      <c r="BG22" s="70"/>
      <c r="BH22" s="70"/>
      <c r="BI22" s="70"/>
      <c r="BJ22" s="71"/>
      <c r="BL22" s="15">
        <f t="shared" si="3"/>
        <v>0</v>
      </c>
      <c r="BM22" s="15">
        <f t="shared" si="4"/>
        <v>0</v>
      </c>
      <c r="BN22" s="15">
        <f t="shared" si="5"/>
        <v>0</v>
      </c>
      <c r="BO22" s="39">
        <f t="shared" si="6"/>
        <v>0</v>
      </c>
      <c r="BP22" s="39">
        <f t="shared" si="7"/>
        <v>0</v>
      </c>
    </row>
    <row r="23" spans="1:68" ht="18" customHeight="1" x14ac:dyDescent="0.15">
      <c r="A23" s="10"/>
      <c r="B23" s="73"/>
      <c r="C23" s="74"/>
      <c r="D23" s="75"/>
      <c r="E23" s="76"/>
      <c r="F23" s="76"/>
      <c r="G23" s="76"/>
      <c r="H23" s="76"/>
      <c r="I23" s="76"/>
      <c r="J23" s="76"/>
      <c r="K23" s="76"/>
      <c r="L23" s="76"/>
      <c r="M23" s="76"/>
      <c r="N23" s="76"/>
      <c r="O23" s="76"/>
      <c r="P23" s="76"/>
      <c r="Q23" s="76"/>
      <c r="R23" s="76"/>
      <c r="S23" s="76"/>
      <c r="T23" s="76"/>
      <c r="U23" s="76"/>
      <c r="V23" s="76"/>
      <c r="W23" s="57" t="str">
        <f t="shared" si="2"/>
        <v/>
      </c>
      <c r="X23" s="59"/>
      <c r="Y23" s="59"/>
      <c r="Z23" s="59"/>
      <c r="AA23" s="60"/>
      <c r="AB23" s="60"/>
      <c r="AC23" s="60"/>
      <c r="AD23" s="61"/>
      <c r="AE23" s="61"/>
      <c r="AF23" s="61"/>
      <c r="AG23" s="61"/>
      <c r="AH23" s="61"/>
      <c r="AI23" s="61"/>
      <c r="AJ23" s="61"/>
      <c r="AK23" s="62" t="str">
        <f t="shared" si="8"/>
        <v/>
      </c>
      <c r="AL23" s="62"/>
      <c r="AM23" s="62"/>
      <c r="AN23" s="62"/>
      <c r="AO23" s="62"/>
      <c r="AP23" s="62"/>
      <c r="AQ23" s="62"/>
      <c r="AR23" s="72"/>
      <c r="AS23" s="72"/>
      <c r="AT23" s="69"/>
      <c r="AU23" s="70"/>
      <c r="AV23" s="70"/>
      <c r="AW23" s="70"/>
      <c r="AX23" s="70"/>
      <c r="AY23" s="70"/>
      <c r="AZ23" s="70"/>
      <c r="BA23" s="70"/>
      <c r="BB23" s="70"/>
      <c r="BC23" s="70"/>
      <c r="BD23" s="70"/>
      <c r="BE23" s="70"/>
      <c r="BF23" s="70"/>
      <c r="BG23" s="70"/>
      <c r="BH23" s="70"/>
      <c r="BI23" s="70"/>
      <c r="BJ23" s="71"/>
      <c r="BL23" s="15">
        <f t="shared" si="3"/>
        <v>0</v>
      </c>
      <c r="BM23" s="15">
        <f t="shared" si="4"/>
        <v>0</v>
      </c>
      <c r="BN23" s="15">
        <f t="shared" si="5"/>
        <v>0</v>
      </c>
      <c r="BO23" s="39">
        <f t="shared" si="6"/>
        <v>0</v>
      </c>
      <c r="BP23" s="39">
        <f t="shared" si="7"/>
        <v>0</v>
      </c>
    </row>
    <row r="24" spans="1:68" ht="18" customHeight="1" x14ac:dyDescent="0.15">
      <c r="A24" s="10"/>
      <c r="B24" s="73"/>
      <c r="C24" s="74"/>
      <c r="D24" s="75"/>
      <c r="E24" s="76"/>
      <c r="F24" s="76"/>
      <c r="G24" s="76"/>
      <c r="H24" s="76"/>
      <c r="I24" s="76"/>
      <c r="J24" s="76"/>
      <c r="K24" s="76"/>
      <c r="L24" s="76"/>
      <c r="M24" s="76"/>
      <c r="N24" s="76"/>
      <c r="O24" s="76"/>
      <c r="P24" s="76"/>
      <c r="Q24" s="76"/>
      <c r="R24" s="76"/>
      <c r="S24" s="76"/>
      <c r="T24" s="76"/>
      <c r="U24" s="76"/>
      <c r="V24" s="76"/>
      <c r="W24" s="57" t="str">
        <f t="shared" si="2"/>
        <v/>
      </c>
      <c r="X24" s="59"/>
      <c r="Y24" s="59"/>
      <c r="Z24" s="59"/>
      <c r="AA24" s="60"/>
      <c r="AB24" s="60"/>
      <c r="AC24" s="60"/>
      <c r="AD24" s="61"/>
      <c r="AE24" s="61"/>
      <c r="AF24" s="61"/>
      <c r="AG24" s="61"/>
      <c r="AH24" s="61"/>
      <c r="AI24" s="61"/>
      <c r="AJ24" s="61"/>
      <c r="AK24" s="62" t="str">
        <f t="shared" si="8"/>
        <v/>
      </c>
      <c r="AL24" s="62"/>
      <c r="AM24" s="62"/>
      <c r="AN24" s="62"/>
      <c r="AO24" s="62"/>
      <c r="AP24" s="62"/>
      <c r="AQ24" s="62"/>
      <c r="AR24" s="72"/>
      <c r="AS24" s="72"/>
      <c r="AT24" s="69"/>
      <c r="AU24" s="70"/>
      <c r="AV24" s="70"/>
      <c r="AW24" s="70"/>
      <c r="AX24" s="70"/>
      <c r="AY24" s="70"/>
      <c r="AZ24" s="70"/>
      <c r="BA24" s="70"/>
      <c r="BB24" s="70"/>
      <c r="BC24" s="70"/>
      <c r="BD24" s="70"/>
      <c r="BE24" s="70"/>
      <c r="BF24" s="70"/>
      <c r="BG24" s="70"/>
      <c r="BH24" s="70"/>
      <c r="BI24" s="70"/>
      <c r="BJ24" s="71"/>
      <c r="BL24" s="15">
        <f t="shared" si="3"/>
        <v>0</v>
      </c>
      <c r="BM24" s="15">
        <f t="shared" si="4"/>
        <v>0</v>
      </c>
      <c r="BN24" s="15">
        <f t="shared" si="5"/>
        <v>0</v>
      </c>
      <c r="BO24" s="39">
        <f t="shared" si="6"/>
        <v>0</v>
      </c>
      <c r="BP24" s="39">
        <f t="shared" si="7"/>
        <v>0</v>
      </c>
    </row>
    <row r="25" spans="1:68" ht="18" customHeight="1" x14ac:dyDescent="0.15">
      <c r="A25" s="10"/>
      <c r="B25" s="73"/>
      <c r="C25" s="74"/>
      <c r="D25" s="75"/>
      <c r="E25" s="76"/>
      <c r="F25" s="76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6"/>
      <c r="V25" s="76"/>
      <c r="W25" s="57" t="str">
        <f t="shared" si="2"/>
        <v/>
      </c>
      <c r="X25" s="59"/>
      <c r="Y25" s="59"/>
      <c r="Z25" s="59"/>
      <c r="AA25" s="60"/>
      <c r="AB25" s="60"/>
      <c r="AC25" s="60"/>
      <c r="AD25" s="61"/>
      <c r="AE25" s="61"/>
      <c r="AF25" s="61"/>
      <c r="AG25" s="61"/>
      <c r="AH25" s="61"/>
      <c r="AI25" s="61"/>
      <c r="AJ25" s="61"/>
      <c r="AK25" s="62" t="str">
        <f t="shared" si="8"/>
        <v/>
      </c>
      <c r="AL25" s="62"/>
      <c r="AM25" s="62"/>
      <c r="AN25" s="62"/>
      <c r="AO25" s="62"/>
      <c r="AP25" s="62"/>
      <c r="AQ25" s="62"/>
      <c r="AR25" s="72"/>
      <c r="AS25" s="72"/>
      <c r="AT25" s="69"/>
      <c r="AU25" s="70"/>
      <c r="AV25" s="70"/>
      <c r="AW25" s="70"/>
      <c r="AX25" s="70"/>
      <c r="AY25" s="70"/>
      <c r="AZ25" s="70"/>
      <c r="BA25" s="70"/>
      <c r="BB25" s="70"/>
      <c r="BC25" s="70"/>
      <c r="BD25" s="70"/>
      <c r="BE25" s="70"/>
      <c r="BF25" s="70"/>
      <c r="BG25" s="70"/>
      <c r="BH25" s="70"/>
      <c r="BI25" s="70"/>
      <c r="BJ25" s="71"/>
      <c r="BL25" s="15">
        <f t="shared" si="3"/>
        <v>0</v>
      </c>
      <c r="BM25" s="15">
        <f t="shared" si="4"/>
        <v>0</v>
      </c>
      <c r="BN25" s="15">
        <f t="shared" si="5"/>
        <v>0</v>
      </c>
      <c r="BO25" s="39">
        <f t="shared" si="6"/>
        <v>0</v>
      </c>
      <c r="BP25" s="39">
        <f t="shared" si="7"/>
        <v>0</v>
      </c>
    </row>
    <row r="26" spans="1:68" ht="18" customHeight="1" x14ac:dyDescent="0.15">
      <c r="A26" s="10"/>
      <c r="B26" s="73"/>
      <c r="C26" s="74"/>
      <c r="D26" s="75"/>
      <c r="E26" s="76"/>
      <c r="F26" s="76"/>
      <c r="G26" s="76"/>
      <c r="H26" s="76"/>
      <c r="I26" s="76"/>
      <c r="J26" s="76"/>
      <c r="K26" s="76"/>
      <c r="L26" s="76"/>
      <c r="M26" s="76"/>
      <c r="N26" s="76"/>
      <c r="O26" s="76"/>
      <c r="P26" s="76"/>
      <c r="Q26" s="76"/>
      <c r="R26" s="76"/>
      <c r="S26" s="76"/>
      <c r="T26" s="76"/>
      <c r="U26" s="76"/>
      <c r="V26" s="76"/>
      <c r="W26" s="57" t="str">
        <f t="shared" si="2"/>
        <v/>
      </c>
      <c r="X26" s="59"/>
      <c r="Y26" s="59"/>
      <c r="Z26" s="59"/>
      <c r="AA26" s="60"/>
      <c r="AB26" s="60"/>
      <c r="AC26" s="60"/>
      <c r="AD26" s="61"/>
      <c r="AE26" s="61"/>
      <c r="AF26" s="61"/>
      <c r="AG26" s="61"/>
      <c r="AH26" s="61"/>
      <c r="AI26" s="61"/>
      <c r="AJ26" s="61"/>
      <c r="AK26" s="62" t="str">
        <f t="shared" si="8"/>
        <v/>
      </c>
      <c r="AL26" s="62"/>
      <c r="AM26" s="62"/>
      <c r="AN26" s="62"/>
      <c r="AO26" s="62"/>
      <c r="AP26" s="62"/>
      <c r="AQ26" s="62"/>
      <c r="AR26" s="72"/>
      <c r="AS26" s="72"/>
      <c r="AT26" s="69"/>
      <c r="AU26" s="70"/>
      <c r="AV26" s="70"/>
      <c r="AW26" s="70"/>
      <c r="AX26" s="70"/>
      <c r="AY26" s="70"/>
      <c r="AZ26" s="70"/>
      <c r="BA26" s="70"/>
      <c r="BB26" s="70"/>
      <c r="BC26" s="70"/>
      <c r="BD26" s="70"/>
      <c r="BE26" s="70"/>
      <c r="BF26" s="70"/>
      <c r="BG26" s="70"/>
      <c r="BH26" s="70"/>
      <c r="BI26" s="70"/>
      <c r="BJ26" s="71"/>
      <c r="BL26" s="15">
        <f t="shared" si="3"/>
        <v>0</v>
      </c>
      <c r="BM26" s="15">
        <f t="shared" si="4"/>
        <v>0</v>
      </c>
      <c r="BN26" s="15">
        <f t="shared" si="5"/>
        <v>0</v>
      </c>
      <c r="BO26" s="39">
        <f t="shared" si="6"/>
        <v>0</v>
      </c>
      <c r="BP26" s="39">
        <f t="shared" si="7"/>
        <v>0</v>
      </c>
    </row>
    <row r="27" spans="1:68" ht="18" customHeight="1" x14ac:dyDescent="0.15">
      <c r="A27" s="10"/>
      <c r="B27" s="73"/>
      <c r="C27" s="74"/>
      <c r="D27" s="75"/>
      <c r="E27" s="76"/>
      <c r="F27" s="76"/>
      <c r="G27" s="76"/>
      <c r="H27" s="76"/>
      <c r="I27" s="76"/>
      <c r="J27" s="76"/>
      <c r="K27" s="76"/>
      <c r="L27" s="76"/>
      <c r="M27" s="76"/>
      <c r="N27" s="76"/>
      <c r="O27" s="76"/>
      <c r="P27" s="76"/>
      <c r="Q27" s="76"/>
      <c r="R27" s="76"/>
      <c r="S27" s="76"/>
      <c r="T27" s="76"/>
      <c r="U27" s="76"/>
      <c r="V27" s="76"/>
      <c r="W27" s="57" t="str">
        <f t="shared" si="2"/>
        <v/>
      </c>
      <c r="X27" s="59"/>
      <c r="Y27" s="59"/>
      <c r="Z27" s="59"/>
      <c r="AA27" s="60"/>
      <c r="AB27" s="60"/>
      <c r="AC27" s="60"/>
      <c r="AD27" s="61"/>
      <c r="AE27" s="61"/>
      <c r="AF27" s="61"/>
      <c r="AG27" s="61"/>
      <c r="AH27" s="61"/>
      <c r="AI27" s="61"/>
      <c r="AJ27" s="61"/>
      <c r="AK27" s="62" t="str">
        <f t="shared" si="8"/>
        <v/>
      </c>
      <c r="AL27" s="62"/>
      <c r="AM27" s="62"/>
      <c r="AN27" s="62"/>
      <c r="AO27" s="62"/>
      <c r="AP27" s="62"/>
      <c r="AQ27" s="62"/>
      <c r="AR27" s="72"/>
      <c r="AS27" s="72"/>
      <c r="AT27" s="69"/>
      <c r="AU27" s="70"/>
      <c r="AV27" s="70"/>
      <c r="AW27" s="70"/>
      <c r="AX27" s="70"/>
      <c r="AY27" s="70"/>
      <c r="AZ27" s="70"/>
      <c r="BA27" s="70"/>
      <c r="BB27" s="70"/>
      <c r="BC27" s="70"/>
      <c r="BD27" s="70"/>
      <c r="BE27" s="70"/>
      <c r="BF27" s="70"/>
      <c r="BG27" s="70"/>
      <c r="BH27" s="70"/>
      <c r="BI27" s="70"/>
      <c r="BJ27" s="71"/>
      <c r="BL27" s="15">
        <f t="shared" si="3"/>
        <v>0</v>
      </c>
      <c r="BM27" s="15">
        <f t="shared" si="4"/>
        <v>0</v>
      </c>
      <c r="BN27" s="15">
        <f t="shared" si="5"/>
        <v>0</v>
      </c>
      <c r="BO27" s="39">
        <f t="shared" si="6"/>
        <v>0</v>
      </c>
      <c r="BP27" s="39">
        <f t="shared" si="7"/>
        <v>0</v>
      </c>
    </row>
    <row r="28" spans="1:68" ht="18" customHeight="1" x14ac:dyDescent="0.15">
      <c r="A28" s="10"/>
      <c r="B28" s="73"/>
      <c r="C28" s="74"/>
      <c r="D28" s="75"/>
      <c r="E28" s="76"/>
      <c r="F28" s="76"/>
      <c r="G28" s="76"/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6"/>
      <c r="V28" s="76"/>
      <c r="W28" s="57" t="str">
        <f t="shared" si="2"/>
        <v/>
      </c>
      <c r="X28" s="59"/>
      <c r="Y28" s="59"/>
      <c r="Z28" s="59"/>
      <c r="AA28" s="60"/>
      <c r="AB28" s="60"/>
      <c r="AC28" s="60"/>
      <c r="AD28" s="61"/>
      <c r="AE28" s="61"/>
      <c r="AF28" s="61"/>
      <c r="AG28" s="61"/>
      <c r="AH28" s="61"/>
      <c r="AI28" s="61"/>
      <c r="AJ28" s="61"/>
      <c r="AK28" s="62" t="str">
        <f t="shared" si="8"/>
        <v/>
      </c>
      <c r="AL28" s="62"/>
      <c r="AM28" s="62"/>
      <c r="AN28" s="62"/>
      <c r="AO28" s="62"/>
      <c r="AP28" s="62"/>
      <c r="AQ28" s="62"/>
      <c r="AR28" s="72"/>
      <c r="AS28" s="72"/>
      <c r="AT28" s="69"/>
      <c r="AU28" s="70"/>
      <c r="AV28" s="70"/>
      <c r="AW28" s="70"/>
      <c r="AX28" s="70"/>
      <c r="AY28" s="70"/>
      <c r="AZ28" s="70"/>
      <c r="BA28" s="70"/>
      <c r="BB28" s="70"/>
      <c r="BC28" s="70"/>
      <c r="BD28" s="70"/>
      <c r="BE28" s="70"/>
      <c r="BF28" s="70"/>
      <c r="BG28" s="70"/>
      <c r="BH28" s="70"/>
      <c r="BI28" s="70"/>
      <c r="BJ28" s="71"/>
      <c r="BL28" s="15">
        <f t="shared" si="3"/>
        <v>0</v>
      </c>
      <c r="BM28" s="15">
        <f t="shared" si="4"/>
        <v>0</v>
      </c>
      <c r="BN28" s="15">
        <f t="shared" si="5"/>
        <v>0</v>
      </c>
      <c r="BO28" s="39">
        <f t="shared" si="6"/>
        <v>0</v>
      </c>
      <c r="BP28" s="39">
        <f t="shared" si="7"/>
        <v>0</v>
      </c>
    </row>
    <row r="29" spans="1:68" ht="18" customHeight="1" x14ac:dyDescent="0.15">
      <c r="A29" s="10"/>
      <c r="B29" s="73"/>
      <c r="C29" s="74"/>
      <c r="D29" s="75"/>
      <c r="E29" s="76"/>
      <c r="F29" s="76"/>
      <c r="G29" s="76"/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57" t="str">
        <f t="shared" si="2"/>
        <v/>
      </c>
      <c r="X29" s="59"/>
      <c r="Y29" s="59"/>
      <c r="Z29" s="59"/>
      <c r="AA29" s="60"/>
      <c r="AB29" s="60"/>
      <c r="AC29" s="60"/>
      <c r="AD29" s="61"/>
      <c r="AE29" s="61"/>
      <c r="AF29" s="61"/>
      <c r="AG29" s="61"/>
      <c r="AH29" s="61"/>
      <c r="AI29" s="61"/>
      <c r="AJ29" s="61"/>
      <c r="AK29" s="62" t="str">
        <f t="shared" si="8"/>
        <v/>
      </c>
      <c r="AL29" s="62"/>
      <c r="AM29" s="62"/>
      <c r="AN29" s="62"/>
      <c r="AO29" s="62"/>
      <c r="AP29" s="62"/>
      <c r="AQ29" s="62"/>
      <c r="AR29" s="72"/>
      <c r="AS29" s="72"/>
      <c r="AT29" s="69"/>
      <c r="AU29" s="70"/>
      <c r="AV29" s="70"/>
      <c r="AW29" s="70"/>
      <c r="AX29" s="70"/>
      <c r="AY29" s="70"/>
      <c r="AZ29" s="70"/>
      <c r="BA29" s="70"/>
      <c r="BB29" s="70"/>
      <c r="BC29" s="70"/>
      <c r="BD29" s="70"/>
      <c r="BE29" s="70"/>
      <c r="BF29" s="70"/>
      <c r="BG29" s="70"/>
      <c r="BH29" s="70"/>
      <c r="BI29" s="70"/>
      <c r="BJ29" s="71"/>
      <c r="BL29" s="15">
        <f t="shared" si="3"/>
        <v>0</v>
      </c>
      <c r="BM29" s="15">
        <f t="shared" si="4"/>
        <v>0</v>
      </c>
      <c r="BN29" s="15">
        <f t="shared" si="5"/>
        <v>0</v>
      </c>
      <c r="BO29" s="39">
        <f t="shared" si="6"/>
        <v>0</v>
      </c>
      <c r="BP29" s="39">
        <f t="shared" si="7"/>
        <v>0</v>
      </c>
    </row>
    <row r="30" spans="1:68" ht="18" customHeight="1" x14ac:dyDescent="0.15">
      <c r="A30" s="10"/>
      <c r="B30" s="73"/>
      <c r="C30" s="74"/>
      <c r="D30" s="75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57" t="str">
        <f t="shared" si="2"/>
        <v/>
      </c>
      <c r="X30" s="59"/>
      <c r="Y30" s="59"/>
      <c r="Z30" s="59"/>
      <c r="AA30" s="60"/>
      <c r="AB30" s="60"/>
      <c r="AC30" s="60"/>
      <c r="AD30" s="61"/>
      <c r="AE30" s="61"/>
      <c r="AF30" s="61"/>
      <c r="AG30" s="61"/>
      <c r="AH30" s="61"/>
      <c r="AI30" s="61"/>
      <c r="AJ30" s="61"/>
      <c r="AK30" s="62" t="str">
        <f t="shared" si="8"/>
        <v/>
      </c>
      <c r="AL30" s="62"/>
      <c r="AM30" s="62"/>
      <c r="AN30" s="62"/>
      <c r="AO30" s="62"/>
      <c r="AP30" s="62"/>
      <c r="AQ30" s="62"/>
      <c r="AR30" s="72"/>
      <c r="AS30" s="72"/>
      <c r="AT30" s="69"/>
      <c r="AU30" s="70"/>
      <c r="AV30" s="70"/>
      <c r="AW30" s="70"/>
      <c r="AX30" s="70"/>
      <c r="AY30" s="70"/>
      <c r="AZ30" s="70"/>
      <c r="BA30" s="70"/>
      <c r="BB30" s="70"/>
      <c r="BC30" s="70"/>
      <c r="BD30" s="70"/>
      <c r="BE30" s="70"/>
      <c r="BF30" s="70"/>
      <c r="BG30" s="70"/>
      <c r="BH30" s="70"/>
      <c r="BI30" s="70"/>
      <c r="BJ30" s="71"/>
      <c r="BL30" s="15">
        <f t="shared" si="3"/>
        <v>0</v>
      </c>
      <c r="BM30" s="15">
        <f t="shared" si="4"/>
        <v>0</v>
      </c>
      <c r="BN30" s="15">
        <f t="shared" si="5"/>
        <v>0</v>
      </c>
      <c r="BO30" s="39">
        <f t="shared" si="6"/>
        <v>0</v>
      </c>
      <c r="BP30" s="39">
        <f t="shared" si="7"/>
        <v>0</v>
      </c>
    </row>
    <row r="31" spans="1:68" ht="18" customHeight="1" x14ac:dyDescent="0.15">
      <c r="A31" s="10"/>
      <c r="B31" s="73"/>
      <c r="C31" s="74"/>
      <c r="D31" s="75"/>
      <c r="E31" s="76"/>
      <c r="F31" s="76"/>
      <c r="G31" s="76"/>
      <c r="H31" s="76"/>
      <c r="I31" s="76"/>
      <c r="J31" s="76"/>
      <c r="K31" s="76"/>
      <c r="L31" s="76"/>
      <c r="M31" s="76"/>
      <c r="N31" s="76"/>
      <c r="O31" s="76"/>
      <c r="P31" s="76"/>
      <c r="Q31" s="76"/>
      <c r="R31" s="76"/>
      <c r="S31" s="76"/>
      <c r="T31" s="76"/>
      <c r="U31" s="76"/>
      <c r="V31" s="76"/>
      <c r="W31" s="57" t="str">
        <f t="shared" ref="W31:W34" si="9">IF(AR31=8%,"*","")</f>
        <v/>
      </c>
      <c r="X31" s="59"/>
      <c r="Y31" s="59"/>
      <c r="Z31" s="59"/>
      <c r="AA31" s="60"/>
      <c r="AB31" s="60"/>
      <c r="AC31" s="60"/>
      <c r="AD31" s="61"/>
      <c r="AE31" s="61"/>
      <c r="AF31" s="61"/>
      <c r="AG31" s="61"/>
      <c r="AH31" s="61"/>
      <c r="AI31" s="61"/>
      <c r="AJ31" s="61"/>
      <c r="AK31" s="62" t="str">
        <f t="shared" ref="AK31:AK34" si="10">IF(AD31="","",ROUND(X31*AD31,0))</f>
        <v/>
      </c>
      <c r="AL31" s="62"/>
      <c r="AM31" s="62"/>
      <c r="AN31" s="62"/>
      <c r="AO31" s="62"/>
      <c r="AP31" s="62"/>
      <c r="AQ31" s="62"/>
      <c r="AR31" s="72"/>
      <c r="AS31" s="72"/>
      <c r="AT31" s="69"/>
      <c r="AU31" s="70"/>
      <c r="AV31" s="70"/>
      <c r="AW31" s="70"/>
      <c r="AX31" s="70"/>
      <c r="AY31" s="70"/>
      <c r="AZ31" s="70"/>
      <c r="BA31" s="70"/>
      <c r="BB31" s="70"/>
      <c r="BC31" s="70"/>
      <c r="BD31" s="70"/>
      <c r="BE31" s="70"/>
      <c r="BF31" s="70"/>
      <c r="BG31" s="70"/>
      <c r="BH31" s="70"/>
      <c r="BI31" s="70"/>
      <c r="BJ31" s="71"/>
      <c r="BL31" s="15">
        <f t="shared" si="3"/>
        <v>0</v>
      </c>
      <c r="BM31" s="15">
        <f t="shared" si="4"/>
        <v>0</v>
      </c>
      <c r="BN31" s="15">
        <f t="shared" ref="BN31:BN34" si="11">IF(AR31="非",AK31,0)</f>
        <v>0</v>
      </c>
      <c r="BO31" s="39">
        <f t="shared" ref="BO31:BO34" si="12">IF(AND(AK31&lt;0,AR31=8%),AK31,0)</f>
        <v>0</v>
      </c>
      <c r="BP31" s="39">
        <f t="shared" ref="BP31:BP34" si="13">IF(AND(AK31&lt;0,AR31=10%),AK31,0)</f>
        <v>0</v>
      </c>
    </row>
    <row r="32" spans="1:68" ht="18" customHeight="1" x14ac:dyDescent="0.15">
      <c r="A32" s="10"/>
      <c r="B32" s="73"/>
      <c r="C32" s="74"/>
      <c r="D32" s="75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  <c r="V32" s="76"/>
      <c r="W32" s="57" t="str">
        <f t="shared" si="9"/>
        <v/>
      </c>
      <c r="X32" s="59"/>
      <c r="Y32" s="59"/>
      <c r="Z32" s="59"/>
      <c r="AA32" s="60"/>
      <c r="AB32" s="60"/>
      <c r="AC32" s="60"/>
      <c r="AD32" s="61"/>
      <c r="AE32" s="61"/>
      <c r="AF32" s="61"/>
      <c r="AG32" s="61"/>
      <c r="AH32" s="61"/>
      <c r="AI32" s="61"/>
      <c r="AJ32" s="61"/>
      <c r="AK32" s="62" t="str">
        <f t="shared" si="10"/>
        <v/>
      </c>
      <c r="AL32" s="62"/>
      <c r="AM32" s="62"/>
      <c r="AN32" s="62"/>
      <c r="AO32" s="62"/>
      <c r="AP32" s="62"/>
      <c r="AQ32" s="62"/>
      <c r="AR32" s="72"/>
      <c r="AS32" s="72"/>
      <c r="AT32" s="69"/>
      <c r="AU32" s="70"/>
      <c r="AV32" s="70"/>
      <c r="AW32" s="70"/>
      <c r="AX32" s="70"/>
      <c r="AY32" s="70"/>
      <c r="AZ32" s="70"/>
      <c r="BA32" s="70"/>
      <c r="BB32" s="70"/>
      <c r="BC32" s="70"/>
      <c r="BD32" s="70"/>
      <c r="BE32" s="70"/>
      <c r="BF32" s="70"/>
      <c r="BG32" s="70"/>
      <c r="BH32" s="70"/>
      <c r="BI32" s="70"/>
      <c r="BJ32" s="71"/>
      <c r="BL32" s="15">
        <f t="shared" si="3"/>
        <v>0</v>
      </c>
      <c r="BM32" s="15">
        <f t="shared" si="4"/>
        <v>0</v>
      </c>
      <c r="BN32" s="15">
        <f t="shared" si="11"/>
        <v>0</v>
      </c>
      <c r="BO32" s="39">
        <f t="shared" si="12"/>
        <v>0</v>
      </c>
      <c r="BP32" s="39">
        <f t="shared" si="13"/>
        <v>0</v>
      </c>
    </row>
    <row r="33" spans="1:68" ht="18" customHeight="1" x14ac:dyDescent="0.15">
      <c r="A33" s="10"/>
      <c r="B33" s="73"/>
      <c r="C33" s="74"/>
      <c r="D33" s="75"/>
      <c r="E33" s="76"/>
      <c r="F33" s="76"/>
      <c r="G33" s="76"/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6"/>
      <c r="U33" s="76"/>
      <c r="V33" s="76"/>
      <c r="W33" s="57" t="str">
        <f t="shared" si="9"/>
        <v/>
      </c>
      <c r="X33" s="59"/>
      <c r="Y33" s="59"/>
      <c r="Z33" s="59"/>
      <c r="AA33" s="60"/>
      <c r="AB33" s="60"/>
      <c r="AC33" s="60"/>
      <c r="AD33" s="61"/>
      <c r="AE33" s="61"/>
      <c r="AF33" s="61"/>
      <c r="AG33" s="61"/>
      <c r="AH33" s="61"/>
      <c r="AI33" s="61"/>
      <c r="AJ33" s="61"/>
      <c r="AK33" s="62" t="str">
        <f t="shared" si="10"/>
        <v/>
      </c>
      <c r="AL33" s="62"/>
      <c r="AM33" s="62"/>
      <c r="AN33" s="62"/>
      <c r="AO33" s="62"/>
      <c r="AP33" s="62"/>
      <c r="AQ33" s="62"/>
      <c r="AR33" s="72"/>
      <c r="AS33" s="72"/>
      <c r="AT33" s="69"/>
      <c r="AU33" s="70"/>
      <c r="AV33" s="70"/>
      <c r="AW33" s="70"/>
      <c r="AX33" s="70"/>
      <c r="AY33" s="70"/>
      <c r="AZ33" s="70"/>
      <c r="BA33" s="70"/>
      <c r="BB33" s="70"/>
      <c r="BC33" s="70"/>
      <c r="BD33" s="70"/>
      <c r="BE33" s="70"/>
      <c r="BF33" s="70"/>
      <c r="BG33" s="70"/>
      <c r="BH33" s="70"/>
      <c r="BI33" s="70"/>
      <c r="BJ33" s="71"/>
      <c r="BL33" s="15">
        <f t="shared" si="3"/>
        <v>0</v>
      </c>
      <c r="BM33" s="15">
        <f t="shared" si="4"/>
        <v>0</v>
      </c>
      <c r="BN33" s="15">
        <f t="shared" si="11"/>
        <v>0</v>
      </c>
      <c r="BO33" s="39">
        <f t="shared" si="12"/>
        <v>0</v>
      </c>
      <c r="BP33" s="39">
        <f t="shared" si="13"/>
        <v>0</v>
      </c>
    </row>
    <row r="34" spans="1:68" ht="18" customHeight="1" x14ac:dyDescent="0.15">
      <c r="A34" s="10"/>
      <c r="B34" s="250"/>
      <c r="C34" s="251"/>
      <c r="D34" s="252"/>
      <c r="E34" s="253"/>
      <c r="F34" s="253"/>
      <c r="G34" s="253"/>
      <c r="H34" s="253"/>
      <c r="I34" s="253"/>
      <c r="J34" s="253"/>
      <c r="K34" s="253"/>
      <c r="L34" s="253"/>
      <c r="M34" s="253"/>
      <c r="N34" s="253"/>
      <c r="O34" s="253"/>
      <c r="P34" s="253"/>
      <c r="Q34" s="253"/>
      <c r="R34" s="253"/>
      <c r="S34" s="253"/>
      <c r="T34" s="253"/>
      <c r="U34" s="253"/>
      <c r="V34" s="253"/>
      <c r="W34" s="57" t="str">
        <f t="shared" si="9"/>
        <v/>
      </c>
      <c r="X34" s="59"/>
      <c r="Y34" s="59"/>
      <c r="Z34" s="59"/>
      <c r="AA34" s="60"/>
      <c r="AB34" s="60"/>
      <c r="AC34" s="60"/>
      <c r="AD34" s="61"/>
      <c r="AE34" s="61"/>
      <c r="AF34" s="61"/>
      <c r="AG34" s="61"/>
      <c r="AH34" s="61"/>
      <c r="AI34" s="61"/>
      <c r="AJ34" s="61"/>
      <c r="AK34" s="62" t="str">
        <f t="shared" si="10"/>
        <v/>
      </c>
      <c r="AL34" s="62"/>
      <c r="AM34" s="62"/>
      <c r="AN34" s="62"/>
      <c r="AO34" s="62"/>
      <c r="AP34" s="62"/>
      <c r="AQ34" s="62"/>
      <c r="AR34" s="72"/>
      <c r="AS34" s="72"/>
      <c r="AT34" s="69"/>
      <c r="AU34" s="70"/>
      <c r="AV34" s="70"/>
      <c r="AW34" s="70"/>
      <c r="AX34" s="70"/>
      <c r="AY34" s="70"/>
      <c r="AZ34" s="70"/>
      <c r="BA34" s="70"/>
      <c r="BB34" s="70"/>
      <c r="BC34" s="70"/>
      <c r="BD34" s="70"/>
      <c r="BE34" s="70"/>
      <c r="BF34" s="70"/>
      <c r="BG34" s="70"/>
      <c r="BH34" s="70"/>
      <c r="BI34" s="70"/>
      <c r="BJ34" s="71"/>
      <c r="BL34" s="15">
        <f t="shared" si="3"/>
        <v>0</v>
      </c>
      <c r="BM34" s="15">
        <f t="shared" si="4"/>
        <v>0</v>
      </c>
      <c r="BN34" s="15">
        <f t="shared" si="11"/>
        <v>0</v>
      </c>
      <c r="BO34" s="39">
        <f t="shared" si="12"/>
        <v>0</v>
      </c>
      <c r="BP34" s="39">
        <f t="shared" si="13"/>
        <v>0</v>
      </c>
    </row>
    <row r="35" spans="1:68" ht="18" customHeight="1" x14ac:dyDescent="0.15">
      <c r="A35" s="10"/>
      <c r="B35" s="254" t="s">
        <v>55</v>
      </c>
      <c r="C35" s="255"/>
      <c r="D35" s="256"/>
      <c r="E35" s="257" t="s">
        <v>56</v>
      </c>
      <c r="F35" s="255"/>
      <c r="G35" s="255"/>
      <c r="H35" s="255"/>
      <c r="I35" s="255"/>
      <c r="J35" s="255"/>
      <c r="K35" s="255"/>
      <c r="L35" s="255"/>
      <c r="M35" s="255"/>
      <c r="N35" s="255"/>
      <c r="O35" s="255"/>
      <c r="P35" s="255"/>
      <c r="Q35" s="255"/>
      <c r="R35" s="255"/>
      <c r="S35" s="255"/>
      <c r="T35" s="255"/>
      <c r="U35" s="255"/>
      <c r="V35" s="255"/>
      <c r="W35" s="256"/>
      <c r="X35" s="68" t="s">
        <v>19</v>
      </c>
      <c r="Y35" s="68"/>
      <c r="Z35" s="68"/>
      <c r="AA35" s="68" t="s">
        <v>20</v>
      </c>
      <c r="AB35" s="68"/>
      <c r="AC35" s="68"/>
      <c r="AD35" s="68" t="s">
        <v>21</v>
      </c>
      <c r="AE35" s="68"/>
      <c r="AF35" s="68"/>
      <c r="AG35" s="68"/>
      <c r="AH35" s="68"/>
      <c r="AI35" s="68"/>
      <c r="AJ35" s="68"/>
      <c r="AK35" s="68" t="s">
        <v>29</v>
      </c>
      <c r="AL35" s="68"/>
      <c r="AM35" s="68"/>
      <c r="AN35" s="68"/>
      <c r="AO35" s="68"/>
      <c r="AP35" s="68"/>
      <c r="AQ35" s="68"/>
      <c r="AR35" s="67" t="s">
        <v>30</v>
      </c>
      <c r="AS35" s="67"/>
      <c r="AT35" s="63" t="s">
        <v>27</v>
      </c>
      <c r="AU35" s="64"/>
      <c r="AV35" s="64"/>
      <c r="AW35" s="64"/>
      <c r="AX35" s="64"/>
      <c r="AY35" s="64"/>
      <c r="AZ35" s="64"/>
      <c r="BA35" s="64"/>
      <c r="BB35" s="64"/>
      <c r="BC35" s="64"/>
      <c r="BD35" s="64"/>
      <c r="BE35" s="64"/>
      <c r="BF35" s="64"/>
      <c r="BG35" s="64"/>
      <c r="BH35" s="65" t="s">
        <v>53</v>
      </c>
      <c r="BI35" s="65"/>
      <c r="BJ35" s="66"/>
      <c r="BL35" s="31"/>
      <c r="BM35" s="31"/>
      <c r="BN35" s="31"/>
      <c r="BO35" s="31"/>
      <c r="BP35" s="31"/>
    </row>
    <row r="36" spans="1:68" ht="18" customHeight="1" x14ac:dyDescent="0.15">
      <c r="A36" s="10"/>
      <c r="B36" s="246"/>
      <c r="C36" s="247"/>
      <c r="D36" s="248"/>
      <c r="E36" s="249"/>
      <c r="F36" s="249"/>
      <c r="G36" s="249"/>
      <c r="H36" s="249"/>
      <c r="I36" s="249"/>
      <c r="J36" s="249"/>
      <c r="K36" s="249"/>
      <c r="L36" s="249"/>
      <c r="M36" s="249"/>
      <c r="N36" s="249"/>
      <c r="O36" s="249"/>
      <c r="P36" s="249"/>
      <c r="Q36" s="249"/>
      <c r="R36" s="249"/>
      <c r="S36" s="249"/>
      <c r="T36" s="249"/>
      <c r="U36" s="249"/>
      <c r="V36" s="249"/>
      <c r="W36" s="57" t="str">
        <f t="shared" ref="W36:W60" si="14">IF(AR36=8%,"*","")</f>
        <v/>
      </c>
      <c r="X36" s="59"/>
      <c r="Y36" s="59"/>
      <c r="Z36" s="59"/>
      <c r="AA36" s="60"/>
      <c r="AB36" s="60"/>
      <c r="AC36" s="60"/>
      <c r="AD36" s="61"/>
      <c r="AE36" s="61"/>
      <c r="AF36" s="61"/>
      <c r="AG36" s="61"/>
      <c r="AH36" s="61"/>
      <c r="AI36" s="61"/>
      <c r="AJ36" s="61"/>
      <c r="AK36" s="62" t="str">
        <f t="shared" si="8"/>
        <v/>
      </c>
      <c r="AL36" s="62"/>
      <c r="AM36" s="62"/>
      <c r="AN36" s="62"/>
      <c r="AO36" s="62"/>
      <c r="AP36" s="62"/>
      <c r="AQ36" s="62"/>
      <c r="AR36" s="72"/>
      <c r="AS36" s="72"/>
      <c r="AT36" s="69"/>
      <c r="AU36" s="70"/>
      <c r="AV36" s="70"/>
      <c r="AW36" s="70"/>
      <c r="AX36" s="70"/>
      <c r="AY36" s="70"/>
      <c r="AZ36" s="70"/>
      <c r="BA36" s="70"/>
      <c r="BB36" s="70"/>
      <c r="BC36" s="70"/>
      <c r="BD36" s="70"/>
      <c r="BE36" s="70"/>
      <c r="BF36" s="70"/>
      <c r="BG36" s="70"/>
      <c r="BH36" s="70"/>
      <c r="BI36" s="70"/>
      <c r="BJ36" s="71"/>
      <c r="BL36" s="15">
        <f t="shared" ref="BL36" si="15">IF(AND(AK36&gt;0,AR36=8%),AK36,0)</f>
        <v>0</v>
      </c>
      <c r="BM36" s="15">
        <f t="shared" ref="BM36" si="16">IF(AND(AK36&gt;0,AR36=10%),AK36,0)</f>
        <v>0</v>
      </c>
      <c r="BN36" s="15">
        <f t="shared" si="5"/>
        <v>0</v>
      </c>
      <c r="BO36" s="39">
        <f t="shared" si="6"/>
        <v>0</v>
      </c>
      <c r="BP36" s="39">
        <f t="shared" si="7"/>
        <v>0</v>
      </c>
    </row>
    <row r="37" spans="1:68" ht="18" customHeight="1" x14ac:dyDescent="0.15">
      <c r="A37" s="10"/>
      <c r="B37" s="73"/>
      <c r="C37" s="74"/>
      <c r="D37" s="75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  <c r="V37" s="76"/>
      <c r="W37" s="57" t="str">
        <f t="shared" si="14"/>
        <v/>
      </c>
      <c r="X37" s="59"/>
      <c r="Y37" s="59"/>
      <c r="Z37" s="59"/>
      <c r="AA37" s="60"/>
      <c r="AB37" s="60"/>
      <c r="AC37" s="60"/>
      <c r="AD37" s="61"/>
      <c r="AE37" s="61"/>
      <c r="AF37" s="61"/>
      <c r="AG37" s="61"/>
      <c r="AH37" s="61"/>
      <c r="AI37" s="61"/>
      <c r="AJ37" s="61"/>
      <c r="AK37" s="62" t="str">
        <f t="shared" si="8"/>
        <v/>
      </c>
      <c r="AL37" s="62"/>
      <c r="AM37" s="62"/>
      <c r="AN37" s="62"/>
      <c r="AO37" s="62"/>
      <c r="AP37" s="62"/>
      <c r="AQ37" s="62"/>
      <c r="AR37" s="72"/>
      <c r="AS37" s="72"/>
      <c r="AT37" s="69"/>
      <c r="AU37" s="70"/>
      <c r="AV37" s="70"/>
      <c r="AW37" s="70"/>
      <c r="AX37" s="70"/>
      <c r="AY37" s="70"/>
      <c r="AZ37" s="70"/>
      <c r="BA37" s="70"/>
      <c r="BB37" s="70"/>
      <c r="BC37" s="70"/>
      <c r="BD37" s="70"/>
      <c r="BE37" s="70"/>
      <c r="BF37" s="70"/>
      <c r="BG37" s="70"/>
      <c r="BH37" s="70"/>
      <c r="BI37" s="70"/>
      <c r="BJ37" s="71"/>
      <c r="BL37" s="15">
        <f t="shared" ref="BL37:BL63" si="17">IF(AND(AK37&gt;0,AR37=8%),AK37,0)</f>
        <v>0</v>
      </c>
      <c r="BM37" s="15">
        <f t="shared" ref="BM37:BM63" si="18">IF(AND(AK37&gt;0,AR37=10%),AK37,0)</f>
        <v>0</v>
      </c>
      <c r="BN37" s="15">
        <f t="shared" si="5"/>
        <v>0</v>
      </c>
      <c r="BO37" s="39">
        <f t="shared" si="6"/>
        <v>0</v>
      </c>
      <c r="BP37" s="39">
        <f t="shared" si="7"/>
        <v>0</v>
      </c>
    </row>
    <row r="38" spans="1:68" ht="18" customHeight="1" x14ac:dyDescent="0.15">
      <c r="A38" s="10"/>
      <c r="B38" s="73"/>
      <c r="C38" s="74"/>
      <c r="D38" s="75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76"/>
      <c r="W38" s="57" t="str">
        <f t="shared" si="14"/>
        <v/>
      </c>
      <c r="X38" s="59"/>
      <c r="Y38" s="59"/>
      <c r="Z38" s="59"/>
      <c r="AA38" s="60"/>
      <c r="AB38" s="60"/>
      <c r="AC38" s="60"/>
      <c r="AD38" s="61"/>
      <c r="AE38" s="61"/>
      <c r="AF38" s="61"/>
      <c r="AG38" s="61"/>
      <c r="AH38" s="61"/>
      <c r="AI38" s="61"/>
      <c r="AJ38" s="61"/>
      <c r="AK38" s="62" t="str">
        <f t="shared" si="8"/>
        <v/>
      </c>
      <c r="AL38" s="62"/>
      <c r="AM38" s="62"/>
      <c r="AN38" s="62"/>
      <c r="AO38" s="62"/>
      <c r="AP38" s="62"/>
      <c r="AQ38" s="62"/>
      <c r="AR38" s="72"/>
      <c r="AS38" s="72"/>
      <c r="AT38" s="69"/>
      <c r="AU38" s="70"/>
      <c r="AV38" s="70"/>
      <c r="AW38" s="70"/>
      <c r="AX38" s="70"/>
      <c r="AY38" s="70"/>
      <c r="AZ38" s="70"/>
      <c r="BA38" s="70"/>
      <c r="BB38" s="70"/>
      <c r="BC38" s="70"/>
      <c r="BD38" s="70"/>
      <c r="BE38" s="70"/>
      <c r="BF38" s="70"/>
      <c r="BG38" s="70"/>
      <c r="BH38" s="70"/>
      <c r="BI38" s="70"/>
      <c r="BJ38" s="71"/>
      <c r="BL38" s="15">
        <f t="shared" si="17"/>
        <v>0</v>
      </c>
      <c r="BM38" s="15">
        <f t="shared" si="18"/>
        <v>0</v>
      </c>
      <c r="BN38" s="15">
        <f t="shared" si="5"/>
        <v>0</v>
      </c>
      <c r="BO38" s="39">
        <f t="shared" si="6"/>
        <v>0</v>
      </c>
      <c r="BP38" s="39">
        <f t="shared" si="7"/>
        <v>0</v>
      </c>
    </row>
    <row r="39" spans="1:68" ht="18" customHeight="1" x14ac:dyDescent="0.15">
      <c r="A39" s="10"/>
      <c r="B39" s="73"/>
      <c r="C39" s="74"/>
      <c r="D39" s="75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V39" s="76"/>
      <c r="W39" s="57" t="str">
        <f t="shared" si="14"/>
        <v/>
      </c>
      <c r="X39" s="59"/>
      <c r="Y39" s="59"/>
      <c r="Z39" s="59"/>
      <c r="AA39" s="60"/>
      <c r="AB39" s="60"/>
      <c r="AC39" s="60"/>
      <c r="AD39" s="61"/>
      <c r="AE39" s="61"/>
      <c r="AF39" s="61"/>
      <c r="AG39" s="61"/>
      <c r="AH39" s="61"/>
      <c r="AI39" s="61"/>
      <c r="AJ39" s="61"/>
      <c r="AK39" s="62" t="str">
        <f t="shared" si="8"/>
        <v/>
      </c>
      <c r="AL39" s="62"/>
      <c r="AM39" s="62"/>
      <c r="AN39" s="62"/>
      <c r="AO39" s="62"/>
      <c r="AP39" s="62"/>
      <c r="AQ39" s="62"/>
      <c r="AR39" s="72"/>
      <c r="AS39" s="72"/>
      <c r="AT39" s="69"/>
      <c r="AU39" s="70"/>
      <c r="AV39" s="70"/>
      <c r="AW39" s="70"/>
      <c r="AX39" s="70"/>
      <c r="AY39" s="70"/>
      <c r="AZ39" s="70"/>
      <c r="BA39" s="70"/>
      <c r="BB39" s="70"/>
      <c r="BC39" s="70"/>
      <c r="BD39" s="70"/>
      <c r="BE39" s="70"/>
      <c r="BF39" s="70"/>
      <c r="BG39" s="70"/>
      <c r="BH39" s="70"/>
      <c r="BI39" s="70"/>
      <c r="BJ39" s="71"/>
      <c r="BL39" s="15">
        <f t="shared" si="17"/>
        <v>0</v>
      </c>
      <c r="BM39" s="15">
        <f t="shared" si="18"/>
        <v>0</v>
      </c>
      <c r="BN39" s="15">
        <f t="shared" si="5"/>
        <v>0</v>
      </c>
      <c r="BO39" s="39">
        <f t="shared" si="6"/>
        <v>0</v>
      </c>
      <c r="BP39" s="39">
        <f t="shared" si="7"/>
        <v>0</v>
      </c>
    </row>
    <row r="40" spans="1:68" ht="18" customHeight="1" x14ac:dyDescent="0.15">
      <c r="A40" s="10"/>
      <c r="B40" s="73"/>
      <c r="C40" s="74"/>
      <c r="D40" s="75"/>
      <c r="E40" s="76"/>
      <c r="F40" s="76"/>
      <c r="G40" s="76"/>
      <c r="H40" s="76"/>
      <c r="I40" s="76"/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76"/>
      <c r="U40" s="76"/>
      <c r="V40" s="76"/>
      <c r="W40" s="57" t="str">
        <f t="shared" si="14"/>
        <v/>
      </c>
      <c r="X40" s="59"/>
      <c r="Y40" s="59"/>
      <c r="Z40" s="59"/>
      <c r="AA40" s="60"/>
      <c r="AB40" s="60"/>
      <c r="AC40" s="60"/>
      <c r="AD40" s="61"/>
      <c r="AE40" s="61"/>
      <c r="AF40" s="61"/>
      <c r="AG40" s="61"/>
      <c r="AH40" s="61"/>
      <c r="AI40" s="61"/>
      <c r="AJ40" s="61"/>
      <c r="AK40" s="62" t="str">
        <f t="shared" si="8"/>
        <v/>
      </c>
      <c r="AL40" s="62"/>
      <c r="AM40" s="62"/>
      <c r="AN40" s="62"/>
      <c r="AO40" s="62"/>
      <c r="AP40" s="62"/>
      <c r="AQ40" s="62"/>
      <c r="AR40" s="72"/>
      <c r="AS40" s="72"/>
      <c r="AT40" s="69"/>
      <c r="AU40" s="70"/>
      <c r="AV40" s="70"/>
      <c r="AW40" s="70"/>
      <c r="AX40" s="70"/>
      <c r="AY40" s="70"/>
      <c r="AZ40" s="70"/>
      <c r="BA40" s="70"/>
      <c r="BB40" s="70"/>
      <c r="BC40" s="70"/>
      <c r="BD40" s="70"/>
      <c r="BE40" s="70"/>
      <c r="BF40" s="70"/>
      <c r="BG40" s="70"/>
      <c r="BH40" s="70"/>
      <c r="BI40" s="70"/>
      <c r="BJ40" s="71"/>
      <c r="BL40" s="15">
        <f t="shared" si="17"/>
        <v>0</v>
      </c>
      <c r="BM40" s="15">
        <f t="shared" si="18"/>
        <v>0</v>
      </c>
      <c r="BN40" s="15">
        <f t="shared" si="5"/>
        <v>0</v>
      </c>
      <c r="BO40" s="39">
        <f t="shared" si="6"/>
        <v>0</v>
      </c>
      <c r="BP40" s="39">
        <f t="shared" si="7"/>
        <v>0</v>
      </c>
    </row>
    <row r="41" spans="1:68" ht="18" customHeight="1" x14ac:dyDescent="0.15">
      <c r="A41" s="10"/>
      <c r="B41" s="73"/>
      <c r="C41" s="74"/>
      <c r="D41" s="75"/>
      <c r="E41" s="76"/>
      <c r="F41" s="76"/>
      <c r="G41" s="76"/>
      <c r="H41" s="76"/>
      <c r="I41" s="76"/>
      <c r="J41" s="76"/>
      <c r="K41" s="76"/>
      <c r="L41" s="76"/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57" t="str">
        <f t="shared" si="14"/>
        <v/>
      </c>
      <c r="X41" s="59"/>
      <c r="Y41" s="59"/>
      <c r="Z41" s="59"/>
      <c r="AA41" s="60"/>
      <c r="AB41" s="60"/>
      <c r="AC41" s="60"/>
      <c r="AD41" s="61"/>
      <c r="AE41" s="61"/>
      <c r="AF41" s="61"/>
      <c r="AG41" s="61"/>
      <c r="AH41" s="61"/>
      <c r="AI41" s="61"/>
      <c r="AJ41" s="61"/>
      <c r="AK41" s="62" t="str">
        <f t="shared" si="8"/>
        <v/>
      </c>
      <c r="AL41" s="62"/>
      <c r="AM41" s="62"/>
      <c r="AN41" s="62"/>
      <c r="AO41" s="62"/>
      <c r="AP41" s="62"/>
      <c r="AQ41" s="62"/>
      <c r="AR41" s="72"/>
      <c r="AS41" s="72"/>
      <c r="AT41" s="69"/>
      <c r="AU41" s="70"/>
      <c r="AV41" s="70"/>
      <c r="AW41" s="70"/>
      <c r="AX41" s="70"/>
      <c r="AY41" s="70"/>
      <c r="AZ41" s="70"/>
      <c r="BA41" s="70"/>
      <c r="BB41" s="70"/>
      <c r="BC41" s="70"/>
      <c r="BD41" s="70"/>
      <c r="BE41" s="70"/>
      <c r="BF41" s="70"/>
      <c r="BG41" s="70"/>
      <c r="BH41" s="70"/>
      <c r="BI41" s="70"/>
      <c r="BJ41" s="71"/>
      <c r="BL41" s="15">
        <f t="shared" si="17"/>
        <v>0</v>
      </c>
      <c r="BM41" s="15">
        <f t="shared" si="18"/>
        <v>0</v>
      </c>
      <c r="BN41" s="15">
        <f t="shared" si="5"/>
        <v>0</v>
      </c>
      <c r="BO41" s="39">
        <f t="shared" si="6"/>
        <v>0</v>
      </c>
      <c r="BP41" s="39">
        <f t="shared" si="7"/>
        <v>0</v>
      </c>
    </row>
    <row r="42" spans="1:68" ht="18" customHeight="1" x14ac:dyDescent="0.15">
      <c r="A42" s="10"/>
      <c r="B42" s="73"/>
      <c r="C42" s="74"/>
      <c r="D42" s="75"/>
      <c r="E42" s="76"/>
      <c r="F42" s="76"/>
      <c r="G42" s="76"/>
      <c r="H42" s="76"/>
      <c r="I42" s="76"/>
      <c r="J42" s="76"/>
      <c r="K42" s="76"/>
      <c r="L42" s="76"/>
      <c r="M42" s="76"/>
      <c r="N42" s="76"/>
      <c r="O42" s="76"/>
      <c r="P42" s="76"/>
      <c r="Q42" s="76"/>
      <c r="R42" s="76"/>
      <c r="S42" s="76"/>
      <c r="T42" s="76"/>
      <c r="U42" s="76"/>
      <c r="V42" s="76"/>
      <c r="W42" s="57" t="str">
        <f t="shared" si="14"/>
        <v/>
      </c>
      <c r="X42" s="59"/>
      <c r="Y42" s="59"/>
      <c r="Z42" s="59"/>
      <c r="AA42" s="60"/>
      <c r="AB42" s="60"/>
      <c r="AC42" s="60"/>
      <c r="AD42" s="61"/>
      <c r="AE42" s="61"/>
      <c r="AF42" s="61"/>
      <c r="AG42" s="61"/>
      <c r="AH42" s="61"/>
      <c r="AI42" s="61"/>
      <c r="AJ42" s="61"/>
      <c r="AK42" s="62" t="str">
        <f t="shared" si="8"/>
        <v/>
      </c>
      <c r="AL42" s="62"/>
      <c r="AM42" s="62"/>
      <c r="AN42" s="62"/>
      <c r="AO42" s="62"/>
      <c r="AP42" s="62"/>
      <c r="AQ42" s="62"/>
      <c r="AR42" s="72"/>
      <c r="AS42" s="72"/>
      <c r="AT42" s="69"/>
      <c r="AU42" s="70"/>
      <c r="AV42" s="70"/>
      <c r="AW42" s="70"/>
      <c r="AX42" s="70"/>
      <c r="AY42" s="70"/>
      <c r="AZ42" s="70"/>
      <c r="BA42" s="70"/>
      <c r="BB42" s="70"/>
      <c r="BC42" s="70"/>
      <c r="BD42" s="70"/>
      <c r="BE42" s="70"/>
      <c r="BF42" s="70"/>
      <c r="BG42" s="70"/>
      <c r="BH42" s="70"/>
      <c r="BI42" s="70"/>
      <c r="BJ42" s="71"/>
      <c r="BL42" s="15">
        <f t="shared" si="17"/>
        <v>0</v>
      </c>
      <c r="BM42" s="15">
        <f t="shared" si="18"/>
        <v>0</v>
      </c>
      <c r="BN42" s="15">
        <f t="shared" si="5"/>
        <v>0</v>
      </c>
      <c r="BO42" s="39">
        <f t="shared" si="6"/>
        <v>0</v>
      </c>
      <c r="BP42" s="39">
        <f t="shared" si="7"/>
        <v>0</v>
      </c>
    </row>
    <row r="43" spans="1:68" ht="18" customHeight="1" x14ac:dyDescent="0.15">
      <c r="A43" s="10"/>
      <c r="B43" s="73"/>
      <c r="C43" s="74"/>
      <c r="D43" s="75"/>
      <c r="E43" s="76"/>
      <c r="F43" s="76"/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  <c r="V43" s="76"/>
      <c r="W43" s="57" t="str">
        <f t="shared" si="14"/>
        <v/>
      </c>
      <c r="X43" s="59"/>
      <c r="Y43" s="59"/>
      <c r="Z43" s="59"/>
      <c r="AA43" s="60"/>
      <c r="AB43" s="60"/>
      <c r="AC43" s="60"/>
      <c r="AD43" s="61"/>
      <c r="AE43" s="61"/>
      <c r="AF43" s="61"/>
      <c r="AG43" s="61"/>
      <c r="AH43" s="61"/>
      <c r="AI43" s="61"/>
      <c r="AJ43" s="61"/>
      <c r="AK43" s="62" t="str">
        <f t="shared" si="8"/>
        <v/>
      </c>
      <c r="AL43" s="62"/>
      <c r="AM43" s="62"/>
      <c r="AN43" s="62"/>
      <c r="AO43" s="62"/>
      <c r="AP43" s="62"/>
      <c r="AQ43" s="62"/>
      <c r="AR43" s="72"/>
      <c r="AS43" s="72"/>
      <c r="AT43" s="69"/>
      <c r="AU43" s="70"/>
      <c r="AV43" s="70"/>
      <c r="AW43" s="70"/>
      <c r="AX43" s="70"/>
      <c r="AY43" s="70"/>
      <c r="AZ43" s="70"/>
      <c r="BA43" s="70"/>
      <c r="BB43" s="70"/>
      <c r="BC43" s="70"/>
      <c r="BD43" s="70"/>
      <c r="BE43" s="70"/>
      <c r="BF43" s="70"/>
      <c r="BG43" s="70"/>
      <c r="BH43" s="70"/>
      <c r="BI43" s="70"/>
      <c r="BJ43" s="71"/>
      <c r="BL43" s="15">
        <f t="shared" si="17"/>
        <v>0</v>
      </c>
      <c r="BM43" s="15">
        <f t="shared" si="18"/>
        <v>0</v>
      </c>
      <c r="BN43" s="15">
        <f t="shared" si="5"/>
        <v>0</v>
      </c>
      <c r="BO43" s="39">
        <f t="shared" si="6"/>
        <v>0</v>
      </c>
      <c r="BP43" s="39">
        <f t="shared" si="7"/>
        <v>0</v>
      </c>
    </row>
    <row r="44" spans="1:68" ht="18" customHeight="1" x14ac:dyDescent="0.15">
      <c r="A44" s="10"/>
      <c r="B44" s="73"/>
      <c r="C44" s="74"/>
      <c r="D44" s="75"/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V44" s="76"/>
      <c r="W44" s="57" t="str">
        <f t="shared" si="14"/>
        <v/>
      </c>
      <c r="X44" s="59"/>
      <c r="Y44" s="59"/>
      <c r="Z44" s="59"/>
      <c r="AA44" s="60"/>
      <c r="AB44" s="60"/>
      <c r="AC44" s="60"/>
      <c r="AD44" s="61"/>
      <c r="AE44" s="61"/>
      <c r="AF44" s="61"/>
      <c r="AG44" s="61"/>
      <c r="AH44" s="61"/>
      <c r="AI44" s="61"/>
      <c r="AJ44" s="61"/>
      <c r="AK44" s="62" t="str">
        <f t="shared" si="8"/>
        <v/>
      </c>
      <c r="AL44" s="62"/>
      <c r="AM44" s="62"/>
      <c r="AN44" s="62"/>
      <c r="AO44" s="62"/>
      <c r="AP44" s="62"/>
      <c r="AQ44" s="62"/>
      <c r="AR44" s="72"/>
      <c r="AS44" s="72"/>
      <c r="AT44" s="69"/>
      <c r="AU44" s="70"/>
      <c r="AV44" s="70"/>
      <c r="AW44" s="70"/>
      <c r="AX44" s="70"/>
      <c r="AY44" s="70"/>
      <c r="AZ44" s="70"/>
      <c r="BA44" s="70"/>
      <c r="BB44" s="70"/>
      <c r="BC44" s="70"/>
      <c r="BD44" s="70"/>
      <c r="BE44" s="70"/>
      <c r="BF44" s="70"/>
      <c r="BG44" s="70"/>
      <c r="BH44" s="70"/>
      <c r="BI44" s="70"/>
      <c r="BJ44" s="71"/>
      <c r="BL44" s="15">
        <f t="shared" si="17"/>
        <v>0</v>
      </c>
      <c r="BM44" s="15">
        <f t="shared" si="18"/>
        <v>0</v>
      </c>
      <c r="BN44" s="15">
        <f t="shared" si="5"/>
        <v>0</v>
      </c>
      <c r="BO44" s="39">
        <f t="shared" si="6"/>
        <v>0</v>
      </c>
      <c r="BP44" s="39">
        <f t="shared" si="7"/>
        <v>0</v>
      </c>
    </row>
    <row r="45" spans="1:68" ht="18" customHeight="1" x14ac:dyDescent="0.15">
      <c r="A45" s="10"/>
      <c r="B45" s="73"/>
      <c r="C45" s="74"/>
      <c r="D45" s="75"/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V45" s="76"/>
      <c r="W45" s="57" t="str">
        <f t="shared" si="14"/>
        <v/>
      </c>
      <c r="X45" s="59"/>
      <c r="Y45" s="59"/>
      <c r="Z45" s="59"/>
      <c r="AA45" s="60"/>
      <c r="AB45" s="60"/>
      <c r="AC45" s="60"/>
      <c r="AD45" s="61"/>
      <c r="AE45" s="61"/>
      <c r="AF45" s="61"/>
      <c r="AG45" s="61"/>
      <c r="AH45" s="61"/>
      <c r="AI45" s="61"/>
      <c r="AJ45" s="61"/>
      <c r="AK45" s="62" t="str">
        <f t="shared" si="8"/>
        <v/>
      </c>
      <c r="AL45" s="62"/>
      <c r="AM45" s="62"/>
      <c r="AN45" s="62"/>
      <c r="AO45" s="62"/>
      <c r="AP45" s="62"/>
      <c r="AQ45" s="62"/>
      <c r="AR45" s="72"/>
      <c r="AS45" s="72"/>
      <c r="AT45" s="69"/>
      <c r="AU45" s="70"/>
      <c r="AV45" s="70"/>
      <c r="AW45" s="70"/>
      <c r="AX45" s="70"/>
      <c r="AY45" s="70"/>
      <c r="AZ45" s="70"/>
      <c r="BA45" s="70"/>
      <c r="BB45" s="70"/>
      <c r="BC45" s="70"/>
      <c r="BD45" s="70"/>
      <c r="BE45" s="70"/>
      <c r="BF45" s="70"/>
      <c r="BG45" s="70"/>
      <c r="BH45" s="70"/>
      <c r="BI45" s="70"/>
      <c r="BJ45" s="71"/>
      <c r="BL45" s="15">
        <f t="shared" si="17"/>
        <v>0</v>
      </c>
      <c r="BM45" s="15">
        <f t="shared" si="18"/>
        <v>0</v>
      </c>
      <c r="BN45" s="15">
        <f t="shared" si="5"/>
        <v>0</v>
      </c>
      <c r="BO45" s="39">
        <f t="shared" si="6"/>
        <v>0</v>
      </c>
      <c r="BP45" s="39">
        <f t="shared" si="7"/>
        <v>0</v>
      </c>
    </row>
    <row r="46" spans="1:68" ht="18" customHeight="1" x14ac:dyDescent="0.15">
      <c r="A46" s="10"/>
      <c r="B46" s="73"/>
      <c r="C46" s="74"/>
      <c r="D46" s="75"/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/>
      <c r="V46" s="76"/>
      <c r="W46" s="57" t="str">
        <f t="shared" si="14"/>
        <v/>
      </c>
      <c r="X46" s="59"/>
      <c r="Y46" s="59"/>
      <c r="Z46" s="59"/>
      <c r="AA46" s="60"/>
      <c r="AB46" s="60"/>
      <c r="AC46" s="60"/>
      <c r="AD46" s="61"/>
      <c r="AE46" s="61"/>
      <c r="AF46" s="61"/>
      <c r="AG46" s="61"/>
      <c r="AH46" s="61"/>
      <c r="AI46" s="61"/>
      <c r="AJ46" s="61"/>
      <c r="AK46" s="62" t="str">
        <f t="shared" si="8"/>
        <v/>
      </c>
      <c r="AL46" s="62"/>
      <c r="AM46" s="62"/>
      <c r="AN46" s="62"/>
      <c r="AO46" s="62"/>
      <c r="AP46" s="62"/>
      <c r="AQ46" s="62"/>
      <c r="AR46" s="72"/>
      <c r="AS46" s="72"/>
      <c r="AT46" s="69"/>
      <c r="AU46" s="70"/>
      <c r="AV46" s="70"/>
      <c r="AW46" s="70"/>
      <c r="AX46" s="70"/>
      <c r="AY46" s="70"/>
      <c r="AZ46" s="70"/>
      <c r="BA46" s="70"/>
      <c r="BB46" s="70"/>
      <c r="BC46" s="70"/>
      <c r="BD46" s="70"/>
      <c r="BE46" s="70"/>
      <c r="BF46" s="70"/>
      <c r="BG46" s="70"/>
      <c r="BH46" s="70"/>
      <c r="BI46" s="70"/>
      <c r="BJ46" s="71"/>
      <c r="BL46" s="15">
        <f t="shared" si="17"/>
        <v>0</v>
      </c>
      <c r="BM46" s="15">
        <f t="shared" si="18"/>
        <v>0</v>
      </c>
      <c r="BN46" s="15">
        <f t="shared" si="5"/>
        <v>0</v>
      </c>
      <c r="BO46" s="39">
        <f t="shared" si="6"/>
        <v>0</v>
      </c>
      <c r="BP46" s="39">
        <f t="shared" si="7"/>
        <v>0</v>
      </c>
    </row>
    <row r="47" spans="1:68" ht="18" customHeight="1" x14ac:dyDescent="0.15">
      <c r="A47" s="10"/>
      <c r="B47" s="73"/>
      <c r="C47" s="74"/>
      <c r="D47" s="75"/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57" t="str">
        <f t="shared" si="14"/>
        <v/>
      </c>
      <c r="X47" s="59"/>
      <c r="Y47" s="59"/>
      <c r="Z47" s="59"/>
      <c r="AA47" s="60"/>
      <c r="AB47" s="60"/>
      <c r="AC47" s="60"/>
      <c r="AD47" s="61"/>
      <c r="AE47" s="61"/>
      <c r="AF47" s="61"/>
      <c r="AG47" s="61"/>
      <c r="AH47" s="61"/>
      <c r="AI47" s="61"/>
      <c r="AJ47" s="61"/>
      <c r="AK47" s="62" t="str">
        <f t="shared" si="8"/>
        <v/>
      </c>
      <c r="AL47" s="62"/>
      <c r="AM47" s="62"/>
      <c r="AN47" s="62"/>
      <c r="AO47" s="62"/>
      <c r="AP47" s="62"/>
      <c r="AQ47" s="62"/>
      <c r="AR47" s="72"/>
      <c r="AS47" s="72"/>
      <c r="AT47" s="69"/>
      <c r="AU47" s="70"/>
      <c r="AV47" s="70"/>
      <c r="AW47" s="70"/>
      <c r="AX47" s="70"/>
      <c r="AY47" s="70"/>
      <c r="AZ47" s="70"/>
      <c r="BA47" s="70"/>
      <c r="BB47" s="70"/>
      <c r="BC47" s="70"/>
      <c r="BD47" s="70"/>
      <c r="BE47" s="70"/>
      <c r="BF47" s="70"/>
      <c r="BG47" s="70"/>
      <c r="BH47" s="70"/>
      <c r="BI47" s="70"/>
      <c r="BJ47" s="71"/>
      <c r="BL47" s="15">
        <f t="shared" si="17"/>
        <v>0</v>
      </c>
      <c r="BM47" s="15">
        <f t="shared" si="18"/>
        <v>0</v>
      </c>
      <c r="BN47" s="15">
        <f t="shared" ref="BN47:BN60" si="19">IF(AR47="非",AK47,0)</f>
        <v>0</v>
      </c>
      <c r="BO47" s="39">
        <f t="shared" ref="BO47:BO60" si="20">IF(AND(AK47&lt;0,AR47=8%),AK47,0)</f>
        <v>0</v>
      </c>
      <c r="BP47" s="39">
        <f t="shared" ref="BP47:BP60" si="21">IF(AND(AK47&lt;0,AR47=10%),AK47,0)</f>
        <v>0</v>
      </c>
    </row>
    <row r="48" spans="1:68" ht="18" customHeight="1" x14ac:dyDescent="0.15">
      <c r="A48" s="10"/>
      <c r="B48" s="73"/>
      <c r="C48" s="74"/>
      <c r="D48" s="75"/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57" t="str">
        <f t="shared" si="14"/>
        <v/>
      </c>
      <c r="X48" s="59"/>
      <c r="Y48" s="59"/>
      <c r="Z48" s="59"/>
      <c r="AA48" s="60"/>
      <c r="AB48" s="60"/>
      <c r="AC48" s="60"/>
      <c r="AD48" s="61"/>
      <c r="AE48" s="61"/>
      <c r="AF48" s="61"/>
      <c r="AG48" s="61"/>
      <c r="AH48" s="61"/>
      <c r="AI48" s="61"/>
      <c r="AJ48" s="61"/>
      <c r="AK48" s="62" t="str">
        <f t="shared" ref="AK48:AK52" si="22">IF(AD48="","",ROUND(X48*AD48,0))</f>
        <v/>
      </c>
      <c r="AL48" s="62"/>
      <c r="AM48" s="62"/>
      <c r="AN48" s="62"/>
      <c r="AO48" s="62"/>
      <c r="AP48" s="62"/>
      <c r="AQ48" s="62"/>
      <c r="AR48" s="72"/>
      <c r="AS48" s="72"/>
      <c r="AT48" s="69"/>
      <c r="AU48" s="70"/>
      <c r="AV48" s="70"/>
      <c r="AW48" s="70"/>
      <c r="AX48" s="70"/>
      <c r="AY48" s="70"/>
      <c r="AZ48" s="70"/>
      <c r="BA48" s="70"/>
      <c r="BB48" s="70"/>
      <c r="BC48" s="70"/>
      <c r="BD48" s="70"/>
      <c r="BE48" s="70"/>
      <c r="BF48" s="70"/>
      <c r="BG48" s="70"/>
      <c r="BH48" s="70"/>
      <c r="BI48" s="70"/>
      <c r="BJ48" s="71"/>
      <c r="BL48" s="15">
        <f t="shared" si="17"/>
        <v>0</v>
      </c>
      <c r="BM48" s="15">
        <f t="shared" si="18"/>
        <v>0</v>
      </c>
      <c r="BN48" s="15">
        <f t="shared" si="19"/>
        <v>0</v>
      </c>
      <c r="BO48" s="39">
        <f t="shared" si="20"/>
        <v>0</v>
      </c>
      <c r="BP48" s="39">
        <f t="shared" si="21"/>
        <v>0</v>
      </c>
    </row>
    <row r="49" spans="1:68" ht="18" customHeight="1" x14ac:dyDescent="0.15">
      <c r="A49" s="10"/>
      <c r="B49" s="73"/>
      <c r="C49" s="74"/>
      <c r="D49" s="75"/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6"/>
      <c r="V49" s="76"/>
      <c r="W49" s="57" t="str">
        <f t="shared" si="14"/>
        <v/>
      </c>
      <c r="X49" s="59"/>
      <c r="Y49" s="59"/>
      <c r="Z49" s="59"/>
      <c r="AA49" s="60"/>
      <c r="AB49" s="60"/>
      <c r="AC49" s="60"/>
      <c r="AD49" s="61"/>
      <c r="AE49" s="61"/>
      <c r="AF49" s="61"/>
      <c r="AG49" s="61"/>
      <c r="AH49" s="61"/>
      <c r="AI49" s="61"/>
      <c r="AJ49" s="61"/>
      <c r="AK49" s="62" t="str">
        <f t="shared" si="22"/>
        <v/>
      </c>
      <c r="AL49" s="62"/>
      <c r="AM49" s="62"/>
      <c r="AN49" s="62"/>
      <c r="AO49" s="62"/>
      <c r="AP49" s="62"/>
      <c r="AQ49" s="62"/>
      <c r="AR49" s="72"/>
      <c r="AS49" s="72"/>
      <c r="AT49" s="69"/>
      <c r="AU49" s="70"/>
      <c r="AV49" s="70"/>
      <c r="AW49" s="70"/>
      <c r="AX49" s="70"/>
      <c r="AY49" s="70"/>
      <c r="AZ49" s="70"/>
      <c r="BA49" s="70"/>
      <c r="BB49" s="70"/>
      <c r="BC49" s="70"/>
      <c r="BD49" s="70"/>
      <c r="BE49" s="70"/>
      <c r="BF49" s="70"/>
      <c r="BG49" s="70"/>
      <c r="BH49" s="70"/>
      <c r="BI49" s="70"/>
      <c r="BJ49" s="71"/>
      <c r="BL49" s="15">
        <f t="shared" si="17"/>
        <v>0</v>
      </c>
      <c r="BM49" s="15">
        <f t="shared" si="18"/>
        <v>0</v>
      </c>
      <c r="BN49" s="15">
        <f t="shared" si="19"/>
        <v>0</v>
      </c>
      <c r="BO49" s="39">
        <f t="shared" si="20"/>
        <v>0</v>
      </c>
      <c r="BP49" s="39">
        <f t="shared" si="21"/>
        <v>0</v>
      </c>
    </row>
    <row r="50" spans="1:68" ht="18" customHeight="1" x14ac:dyDescent="0.15">
      <c r="A50" s="10"/>
      <c r="B50" s="73"/>
      <c r="C50" s="74"/>
      <c r="D50" s="75"/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6"/>
      <c r="V50" s="76"/>
      <c r="W50" s="57" t="str">
        <f t="shared" si="14"/>
        <v/>
      </c>
      <c r="X50" s="59"/>
      <c r="Y50" s="59"/>
      <c r="Z50" s="59"/>
      <c r="AA50" s="60"/>
      <c r="AB50" s="60"/>
      <c r="AC50" s="60"/>
      <c r="AD50" s="61"/>
      <c r="AE50" s="61"/>
      <c r="AF50" s="61"/>
      <c r="AG50" s="61"/>
      <c r="AH50" s="61"/>
      <c r="AI50" s="61"/>
      <c r="AJ50" s="61"/>
      <c r="AK50" s="62" t="str">
        <f t="shared" si="22"/>
        <v/>
      </c>
      <c r="AL50" s="62"/>
      <c r="AM50" s="62"/>
      <c r="AN50" s="62"/>
      <c r="AO50" s="62"/>
      <c r="AP50" s="62"/>
      <c r="AQ50" s="62"/>
      <c r="AR50" s="72"/>
      <c r="AS50" s="72"/>
      <c r="AT50" s="69"/>
      <c r="AU50" s="70"/>
      <c r="AV50" s="70"/>
      <c r="AW50" s="70"/>
      <c r="AX50" s="70"/>
      <c r="AY50" s="70"/>
      <c r="AZ50" s="70"/>
      <c r="BA50" s="70"/>
      <c r="BB50" s="70"/>
      <c r="BC50" s="70"/>
      <c r="BD50" s="70"/>
      <c r="BE50" s="70"/>
      <c r="BF50" s="70"/>
      <c r="BG50" s="70"/>
      <c r="BH50" s="70"/>
      <c r="BI50" s="70"/>
      <c r="BJ50" s="71"/>
      <c r="BL50" s="15">
        <f t="shared" si="17"/>
        <v>0</v>
      </c>
      <c r="BM50" s="15">
        <f t="shared" si="18"/>
        <v>0</v>
      </c>
      <c r="BN50" s="15">
        <f t="shared" si="19"/>
        <v>0</v>
      </c>
      <c r="BO50" s="39">
        <f t="shared" si="20"/>
        <v>0</v>
      </c>
      <c r="BP50" s="39">
        <f t="shared" si="21"/>
        <v>0</v>
      </c>
    </row>
    <row r="51" spans="1:68" ht="18" customHeight="1" x14ac:dyDescent="0.15">
      <c r="A51" s="10"/>
      <c r="B51" s="73"/>
      <c r="C51" s="74"/>
      <c r="D51" s="75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V51" s="76"/>
      <c r="W51" s="57" t="str">
        <f t="shared" si="14"/>
        <v/>
      </c>
      <c r="X51" s="59"/>
      <c r="Y51" s="59"/>
      <c r="Z51" s="59"/>
      <c r="AA51" s="60"/>
      <c r="AB51" s="60"/>
      <c r="AC51" s="60"/>
      <c r="AD51" s="61"/>
      <c r="AE51" s="61"/>
      <c r="AF51" s="61"/>
      <c r="AG51" s="61"/>
      <c r="AH51" s="61"/>
      <c r="AI51" s="61"/>
      <c r="AJ51" s="61"/>
      <c r="AK51" s="62" t="str">
        <f t="shared" si="22"/>
        <v/>
      </c>
      <c r="AL51" s="62"/>
      <c r="AM51" s="62"/>
      <c r="AN51" s="62"/>
      <c r="AO51" s="62"/>
      <c r="AP51" s="62"/>
      <c r="AQ51" s="62"/>
      <c r="AR51" s="72"/>
      <c r="AS51" s="72"/>
      <c r="AT51" s="69"/>
      <c r="AU51" s="70"/>
      <c r="AV51" s="70"/>
      <c r="AW51" s="70"/>
      <c r="AX51" s="70"/>
      <c r="AY51" s="70"/>
      <c r="AZ51" s="70"/>
      <c r="BA51" s="70"/>
      <c r="BB51" s="70"/>
      <c r="BC51" s="70"/>
      <c r="BD51" s="70"/>
      <c r="BE51" s="70"/>
      <c r="BF51" s="70"/>
      <c r="BG51" s="70"/>
      <c r="BH51" s="70"/>
      <c r="BI51" s="70"/>
      <c r="BJ51" s="71"/>
      <c r="BL51" s="15">
        <f t="shared" si="17"/>
        <v>0</v>
      </c>
      <c r="BM51" s="15">
        <f t="shared" si="18"/>
        <v>0</v>
      </c>
      <c r="BN51" s="15">
        <f t="shared" si="19"/>
        <v>0</v>
      </c>
      <c r="BO51" s="39">
        <f t="shared" si="20"/>
        <v>0</v>
      </c>
      <c r="BP51" s="39">
        <f t="shared" si="21"/>
        <v>0</v>
      </c>
    </row>
    <row r="52" spans="1:68" ht="18" customHeight="1" x14ac:dyDescent="0.15">
      <c r="A52" s="10"/>
      <c r="B52" s="73"/>
      <c r="C52" s="74"/>
      <c r="D52" s="75"/>
      <c r="E52" s="76"/>
      <c r="F52" s="76"/>
      <c r="G52" s="76"/>
      <c r="H52" s="76"/>
      <c r="I52" s="76"/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/>
      <c r="V52" s="76"/>
      <c r="W52" s="57" t="str">
        <f t="shared" si="14"/>
        <v/>
      </c>
      <c r="X52" s="59"/>
      <c r="Y52" s="59"/>
      <c r="Z52" s="59"/>
      <c r="AA52" s="60"/>
      <c r="AB52" s="60"/>
      <c r="AC52" s="60"/>
      <c r="AD52" s="61"/>
      <c r="AE52" s="61"/>
      <c r="AF52" s="61"/>
      <c r="AG52" s="61"/>
      <c r="AH52" s="61"/>
      <c r="AI52" s="61"/>
      <c r="AJ52" s="61"/>
      <c r="AK52" s="62" t="str">
        <f t="shared" si="22"/>
        <v/>
      </c>
      <c r="AL52" s="62"/>
      <c r="AM52" s="62"/>
      <c r="AN52" s="62"/>
      <c r="AO52" s="62"/>
      <c r="AP52" s="62"/>
      <c r="AQ52" s="62"/>
      <c r="AR52" s="72"/>
      <c r="AS52" s="72"/>
      <c r="AT52" s="69"/>
      <c r="AU52" s="70"/>
      <c r="AV52" s="70"/>
      <c r="AW52" s="70"/>
      <c r="AX52" s="70"/>
      <c r="AY52" s="70"/>
      <c r="AZ52" s="70"/>
      <c r="BA52" s="70"/>
      <c r="BB52" s="70"/>
      <c r="BC52" s="70"/>
      <c r="BD52" s="70"/>
      <c r="BE52" s="70"/>
      <c r="BF52" s="70"/>
      <c r="BG52" s="70"/>
      <c r="BH52" s="70"/>
      <c r="BI52" s="70"/>
      <c r="BJ52" s="71"/>
      <c r="BL52" s="15">
        <f t="shared" si="17"/>
        <v>0</v>
      </c>
      <c r="BM52" s="15">
        <f t="shared" si="18"/>
        <v>0</v>
      </c>
      <c r="BN52" s="15">
        <f t="shared" si="19"/>
        <v>0</v>
      </c>
      <c r="BO52" s="39">
        <f t="shared" si="20"/>
        <v>0</v>
      </c>
      <c r="BP52" s="39">
        <f t="shared" si="21"/>
        <v>0</v>
      </c>
    </row>
    <row r="53" spans="1:68" ht="18" customHeight="1" x14ac:dyDescent="0.15">
      <c r="A53" s="10"/>
      <c r="B53" s="73"/>
      <c r="C53" s="74"/>
      <c r="D53" s="75"/>
      <c r="E53" s="76"/>
      <c r="F53" s="76"/>
      <c r="G53" s="76"/>
      <c r="H53" s="76"/>
      <c r="I53" s="76"/>
      <c r="J53" s="76"/>
      <c r="K53" s="76"/>
      <c r="L53" s="76"/>
      <c r="M53" s="76"/>
      <c r="N53" s="76"/>
      <c r="O53" s="76"/>
      <c r="P53" s="76"/>
      <c r="Q53" s="76"/>
      <c r="R53" s="76"/>
      <c r="S53" s="76"/>
      <c r="T53" s="76"/>
      <c r="U53" s="76"/>
      <c r="V53" s="76"/>
      <c r="W53" s="57" t="str">
        <f t="shared" si="14"/>
        <v/>
      </c>
      <c r="X53" s="59"/>
      <c r="Y53" s="59"/>
      <c r="Z53" s="59"/>
      <c r="AA53" s="60"/>
      <c r="AB53" s="60"/>
      <c r="AC53" s="60"/>
      <c r="AD53" s="61"/>
      <c r="AE53" s="61"/>
      <c r="AF53" s="61"/>
      <c r="AG53" s="61"/>
      <c r="AH53" s="61"/>
      <c r="AI53" s="61"/>
      <c r="AJ53" s="61"/>
      <c r="AK53" s="62" t="str">
        <f t="shared" ref="AK53:AK60" si="23">IF(AD53="","",ROUND(X53*AD53,0))</f>
        <v/>
      </c>
      <c r="AL53" s="62"/>
      <c r="AM53" s="62"/>
      <c r="AN53" s="62"/>
      <c r="AO53" s="62"/>
      <c r="AP53" s="62"/>
      <c r="AQ53" s="62"/>
      <c r="AR53" s="72"/>
      <c r="AS53" s="72"/>
      <c r="AT53" s="69"/>
      <c r="AU53" s="70"/>
      <c r="AV53" s="70"/>
      <c r="AW53" s="70"/>
      <c r="AX53" s="70"/>
      <c r="AY53" s="70"/>
      <c r="AZ53" s="70"/>
      <c r="BA53" s="70"/>
      <c r="BB53" s="70"/>
      <c r="BC53" s="70"/>
      <c r="BD53" s="70"/>
      <c r="BE53" s="70"/>
      <c r="BF53" s="70"/>
      <c r="BG53" s="70"/>
      <c r="BH53" s="70"/>
      <c r="BI53" s="70"/>
      <c r="BJ53" s="71"/>
      <c r="BL53" s="15">
        <f t="shared" si="17"/>
        <v>0</v>
      </c>
      <c r="BM53" s="15">
        <f t="shared" si="18"/>
        <v>0</v>
      </c>
      <c r="BN53" s="15">
        <f t="shared" si="19"/>
        <v>0</v>
      </c>
      <c r="BO53" s="39">
        <f t="shared" si="20"/>
        <v>0</v>
      </c>
      <c r="BP53" s="39">
        <f t="shared" si="21"/>
        <v>0</v>
      </c>
    </row>
    <row r="54" spans="1:68" ht="18" customHeight="1" x14ac:dyDescent="0.15">
      <c r="A54" s="10"/>
      <c r="B54" s="73"/>
      <c r="C54" s="74"/>
      <c r="D54" s="75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58" t="str">
        <f t="shared" si="14"/>
        <v/>
      </c>
      <c r="X54" s="59"/>
      <c r="Y54" s="59"/>
      <c r="Z54" s="59"/>
      <c r="AA54" s="60"/>
      <c r="AB54" s="60"/>
      <c r="AC54" s="60"/>
      <c r="AD54" s="61"/>
      <c r="AE54" s="61"/>
      <c r="AF54" s="61"/>
      <c r="AG54" s="61"/>
      <c r="AH54" s="61"/>
      <c r="AI54" s="61"/>
      <c r="AJ54" s="61"/>
      <c r="AK54" s="62" t="str">
        <f t="shared" si="23"/>
        <v/>
      </c>
      <c r="AL54" s="62"/>
      <c r="AM54" s="62"/>
      <c r="AN54" s="62"/>
      <c r="AO54" s="62"/>
      <c r="AP54" s="62"/>
      <c r="AQ54" s="62"/>
      <c r="AR54" s="72"/>
      <c r="AS54" s="72"/>
      <c r="AT54" s="69"/>
      <c r="AU54" s="70"/>
      <c r="AV54" s="70"/>
      <c r="AW54" s="70"/>
      <c r="AX54" s="70"/>
      <c r="AY54" s="70"/>
      <c r="AZ54" s="70"/>
      <c r="BA54" s="70"/>
      <c r="BB54" s="70"/>
      <c r="BC54" s="70"/>
      <c r="BD54" s="70"/>
      <c r="BE54" s="70"/>
      <c r="BF54" s="70"/>
      <c r="BG54" s="70"/>
      <c r="BH54" s="70"/>
      <c r="BI54" s="70"/>
      <c r="BJ54" s="71"/>
      <c r="BL54" s="15">
        <f t="shared" si="17"/>
        <v>0</v>
      </c>
      <c r="BM54" s="15">
        <f t="shared" si="18"/>
        <v>0</v>
      </c>
      <c r="BN54" s="15">
        <f t="shared" si="19"/>
        <v>0</v>
      </c>
      <c r="BO54" s="39">
        <f t="shared" si="20"/>
        <v>0</v>
      </c>
      <c r="BP54" s="39">
        <f t="shared" si="21"/>
        <v>0</v>
      </c>
    </row>
    <row r="55" spans="1:68" ht="18" customHeight="1" x14ac:dyDescent="0.15">
      <c r="A55" s="10"/>
      <c r="B55" s="73"/>
      <c r="C55" s="74"/>
      <c r="D55" s="75"/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  <c r="V55" s="76"/>
      <c r="W55" s="58" t="str">
        <f t="shared" si="14"/>
        <v/>
      </c>
      <c r="X55" s="59"/>
      <c r="Y55" s="59"/>
      <c r="Z55" s="59"/>
      <c r="AA55" s="60"/>
      <c r="AB55" s="60"/>
      <c r="AC55" s="60"/>
      <c r="AD55" s="61"/>
      <c r="AE55" s="61"/>
      <c r="AF55" s="61"/>
      <c r="AG55" s="61"/>
      <c r="AH55" s="61"/>
      <c r="AI55" s="61"/>
      <c r="AJ55" s="61"/>
      <c r="AK55" s="62" t="str">
        <f t="shared" si="23"/>
        <v/>
      </c>
      <c r="AL55" s="62"/>
      <c r="AM55" s="62"/>
      <c r="AN55" s="62"/>
      <c r="AO55" s="62"/>
      <c r="AP55" s="62"/>
      <c r="AQ55" s="62"/>
      <c r="AR55" s="72"/>
      <c r="AS55" s="72"/>
      <c r="AT55" s="69"/>
      <c r="AU55" s="70"/>
      <c r="AV55" s="70"/>
      <c r="AW55" s="70"/>
      <c r="AX55" s="70"/>
      <c r="AY55" s="70"/>
      <c r="AZ55" s="70"/>
      <c r="BA55" s="70"/>
      <c r="BB55" s="70"/>
      <c r="BC55" s="70"/>
      <c r="BD55" s="70"/>
      <c r="BE55" s="70"/>
      <c r="BF55" s="70"/>
      <c r="BG55" s="70"/>
      <c r="BH55" s="70"/>
      <c r="BI55" s="70"/>
      <c r="BJ55" s="71"/>
      <c r="BL55" s="15">
        <f t="shared" si="17"/>
        <v>0</v>
      </c>
      <c r="BM55" s="15">
        <f t="shared" si="18"/>
        <v>0</v>
      </c>
      <c r="BN55" s="15">
        <f t="shared" si="19"/>
        <v>0</v>
      </c>
      <c r="BO55" s="39">
        <f t="shared" si="20"/>
        <v>0</v>
      </c>
      <c r="BP55" s="39">
        <f t="shared" si="21"/>
        <v>0</v>
      </c>
    </row>
    <row r="56" spans="1:68" ht="18" customHeight="1" x14ac:dyDescent="0.15">
      <c r="A56" s="10"/>
      <c r="B56" s="73"/>
      <c r="C56" s="74"/>
      <c r="D56" s="75"/>
      <c r="E56" s="76"/>
      <c r="F56" s="76"/>
      <c r="G56" s="76"/>
      <c r="H56" s="76"/>
      <c r="I56" s="76"/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6"/>
      <c r="V56" s="76"/>
      <c r="W56" s="58" t="str">
        <f t="shared" si="14"/>
        <v/>
      </c>
      <c r="X56" s="59"/>
      <c r="Y56" s="59"/>
      <c r="Z56" s="59"/>
      <c r="AA56" s="60"/>
      <c r="AB56" s="60"/>
      <c r="AC56" s="60"/>
      <c r="AD56" s="61"/>
      <c r="AE56" s="61"/>
      <c r="AF56" s="61"/>
      <c r="AG56" s="61"/>
      <c r="AH56" s="61"/>
      <c r="AI56" s="61"/>
      <c r="AJ56" s="61"/>
      <c r="AK56" s="62" t="str">
        <f t="shared" si="23"/>
        <v/>
      </c>
      <c r="AL56" s="62"/>
      <c r="AM56" s="62"/>
      <c r="AN56" s="62"/>
      <c r="AO56" s="62"/>
      <c r="AP56" s="62"/>
      <c r="AQ56" s="62"/>
      <c r="AR56" s="72"/>
      <c r="AS56" s="72"/>
      <c r="AT56" s="69"/>
      <c r="AU56" s="70"/>
      <c r="AV56" s="70"/>
      <c r="AW56" s="70"/>
      <c r="AX56" s="70"/>
      <c r="AY56" s="70"/>
      <c r="AZ56" s="70"/>
      <c r="BA56" s="70"/>
      <c r="BB56" s="70"/>
      <c r="BC56" s="70"/>
      <c r="BD56" s="70"/>
      <c r="BE56" s="70"/>
      <c r="BF56" s="70"/>
      <c r="BG56" s="70"/>
      <c r="BH56" s="70"/>
      <c r="BI56" s="70"/>
      <c r="BJ56" s="71"/>
      <c r="BL56" s="15">
        <f t="shared" si="17"/>
        <v>0</v>
      </c>
      <c r="BM56" s="15">
        <f t="shared" si="18"/>
        <v>0</v>
      </c>
      <c r="BN56" s="15">
        <f t="shared" si="19"/>
        <v>0</v>
      </c>
      <c r="BO56" s="39">
        <f t="shared" si="20"/>
        <v>0</v>
      </c>
      <c r="BP56" s="39">
        <f t="shared" si="21"/>
        <v>0</v>
      </c>
    </row>
    <row r="57" spans="1:68" ht="18" customHeight="1" x14ac:dyDescent="0.15">
      <c r="A57" s="10"/>
      <c r="B57" s="73"/>
      <c r="C57" s="74"/>
      <c r="D57" s="75"/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6"/>
      <c r="V57" s="76"/>
      <c r="W57" s="58" t="str">
        <f t="shared" si="14"/>
        <v/>
      </c>
      <c r="X57" s="59"/>
      <c r="Y57" s="59"/>
      <c r="Z57" s="59"/>
      <c r="AA57" s="60"/>
      <c r="AB57" s="60"/>
      <c r="AC57" s="60"/>
      <c r="AD57" s="61"/>
      <c r="AE57" s="61"/>
      <c r="AF57" s="61"/>
      <c r="AG57" s="61"/>
      <c r="AH57" s="61"/>
      <c r="AI57" s="61"/>
      <c r="AJ57" s="61"/>
      <c r="AK57" s="62" t="str">
        <f t="shared" si="23"/>
        <v/>
      </c>
      <c r="AL57" s="62"/>
      <c r="AM57" s="62"/>
      <c r="AN57" s="62"/>
      <c r="AO57" s="62"/>
      <c r="AP57" s="62"/>
      <c r="AQ57" s="62"/>
      <c r="AR57" s="72"/>
      <c r="AS57" s="72"/>
      <c r="AT57" s="69"/>
      <c r="AU57" s="70"/>
      <c r="AV57" s="70"/>
      <c r="AW57" s="70"/>
      <c r="AX57" s="70"/>
      <c r="AY57" s="70"/>
      <c r="AZ57" s="70"/>
      <c r="BA57" s="70"/>
      <c r="BB57" s="70"/>
      <c r="BC57" s="70"/>
      <c r="BD57" s="70"/>
      <c r="BE57" s="70"/>
      <c r="BF57" s="70"/>
      <c r="BG57" s="70"/>
      <c r="BH57" s="70"/>
      <c r="BI57" s="70"/>
      <c r="BJ57" s="71"/>
      <c r="BL57" s="15">
        <f t="shared" si="17"/>
        <v>0</v>
      </c>
      <c r="BM57" s="15">
        <f t="shared" si="18"/>
        <v>0</v>
      </c>
      <c r="BN57" s="15">
        <f t="shared" si="19"/>
        <v>0</v>
      </c>
      <c r="BO57" s="39">
        <f t="shared" si="20"/>
        <v>0</v>
      </c>
      <c r="BP57" s="39">
        <f t="shared" si="21"/>
        <v>0</v>
      </c>
    </row>
    <row r="58" spans="1:68" ht="18" customHeight="1" x14ac:dyDescent="0.15">
      <c r="A58" s="10"/>
      <c r="B58" s="73"/>
      <c r="C58" s="74"/>
      <c r="D58" s="75"/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6"/>
      <c r="V58" s="76"/>
      <c r="W58" s="58" t="str">
        <f t="shared" si="14"/>
        <v/>
      </c>
      <c r="X58" s="59"/>
      <c r="Y58" s="59"/>
      <c r="Z58" s="59"/>
      <c r="AA58" s="60"/>
      <c r="AB58" s="60"/>
      <c r="AC58" s="60"/>
      <c r="AD58" s="61"/>
      <c r="AE58" s="61"/>
      <c r="AF58" s="61"/>
      <c r="AG58" s="61"/>
      <c r="AH58" s="61"/>
      <c r="AI58" s="61"/>
      <c r="AJ58" s="61"/>
      <c r="AK58" s="62" t="str">
        <f t="shared" si="23"/>
        <v/>
      </c>
      <c r="AL58" s="62"/>
      <c r="AM58" s="62"/>
      <c r="AN58" s="62"/>
      <c r="AO58" s="62"/>
      <c r="AP58" s="62"/>
      <c r="AQ58" s="62"/>
      <c r="AR58" s="72"/>
      <c r="AS58" s="72"/>
      <c r="AT58" s="69"/>
      <c r="AU58" s="70"/>
      <c r="AV58" s="70"/>
      <c r="AW58" s="70"/>
      <c r="AX58" s="70"/>
      <c r="AY58" s="70"/>
      <c r="AZ58" s="70"/>
      <c r="BA58" s="70"/>
      <c r="BB58" s="70"/>
      <c r="BC58" s="70"/>
      <c r="BD58" s="70"/>
      <c r="BE58" s="70"/>
      <c r="BF58" s="70"/>
      <c r="BG58" s="70"/>
      <c r="BH58" s="70"/>
      <c r="BI58" s="70"/>
      <c r="BJ58" s="71"/>
      <c r="BL58" s="15">
        <f t="shared" si="17"/>
        <v>0</v>
      </c>
      <c r="BM58" s="15">
        <f t="shared" si="18"/>
        <v>0</v>
      </c>
      <c r="BN58" s="15">
        <f t="shared" si="19"/>
        <v>0</v>
      </c>
      <c r="BO58" s="39">
        <f t="shared" si="20"/>
        <v>0</v>
      </c>
      <c r="BP58" s="39">
        <f t="shared" si="21"/>
        <v>0</v>
      </c>
    </row>
    <row r="59" spans="1:68" ht="18" customHeight="1" x14ac:dyDescent="0.15">
      <c r="A59" s="10"/>
      <c r="B59" s="73"/>
      <c r="C59" s="74"/>
      <c r="D59" s="75"/>
      <c r="E59" s="76"/>
      <c r="F59" s="76"/>
      <c r="G59" s="76"/>
      <c r="H59" s="76"/>
      <c r="I59" s="76"/>
      <c r="J59" s="76"/>
      <c r="K59" s="76"/>
      <c r="L59" s="76"/>
      <c r="M59" s="76"/>
      <c r="N59" s="76"/>
      <c r="O59" s="76"/>
      <c r="P59" s="76"/>
      <c r="Q59" s="76"/>
      <c r="R59" s="76"/>
      <c r="S59" s="76"/>
      <c r="T59" s="76"/>
      <c r="U59" s="76"/>
      <c r="V59" s="76"/>
      <c r="W59" s="58" t="str">
        <f t="shared" si="14"/>
        <v/>
      </c>
      <c r="X59" s="59"/>
      <c r="Y59" s="59"/>
      <c r="Z59" s="59"/>
      <c r="AA59" s="60"/>
      <c r="AB59" s="60"/>
      <c r="AC59" s="60"/>
      <c r="AD59" s="61"/>
      <c r="AE59" s="61"/>
      <c r="AF59" s="61"/>
      <c r="AG59" s="61"/>
      <c r="AH59" s="61"/>
      <c r="AI59" s="61"/>
      <c r="AJ59" s="61"/>
      <c r="AK59" s="62" t="str">
        <f t="shared" si="23"/>
        <v/>
      </c>
      <c r="AL59" s="62"/>
      <c r="AM59" s="62"/>
      <c r="AN59" s="62"/>
      <c r="AO59" s="62"/>
      <c r="AP59" s="62"/>
      <c r="AQ59" s="62"/>
      <c r="AR59" s="72"/>
      <c r="AS59" s="72"/>
      <c r="AT59" s="69"/>
      <c r="AU59" s="70"/>
      <c r="AV59" s="70"/>
      <c r="AW59" s="70"/>
      <c r="AX59" s="70"/>
      <c r="AY59" s="70"/>
      <c r="AZ59" s="70"/>
      <c r="BA59" s="70"/>
      <c r="BB59" s="70"/>
      <c r="BC59" s="70"/>
      <c r="BD59" s="70"/>
      <c r="BE59" s="70"/>
      <c r="BF59" s="70"/>
      <c r="BG59" s="70"/>
      <c r="BH59" s="70"/>
      <c r="BI59" s="70"/>
      <c r="BJ59" s="71"/>
      <c r="BL59" s="15">
        <f t="shared" si="17"/>
        <v>0</v>
      </c>
      <c r="BM59" s="15">
        <f t="shared" si="18"/>
        <v>0</v>
      </c>
      <c r="BN59" s="15">
        <f t="shared" si="19"/>
        <v>0</v>
      </c>
      <c r="BO59" s="39">
        <f t="shared" si="20"/>
        <v>0</v>
      </c>
      <c r="BP59" s="39">
        <f t="shared" si="21"/>
        <v>0</v>
      </c>
    </row>
    <row r="60" spans="1:68" ht="18" customHeight="1" x14ac:dyDescent="0.15">
      <c r="A60" s="10"/>
      <c r="B60" s="73"/>
      <c r="C60" s="74"/>
      <c r="D60" s="75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58" t="str">
        <f t="shared" si="14"/>
        <v/>
      </c>
      <c r="X60" s="59"/>
      <c r="Y60" s="59"/>
      <c r="Z60" s="59"/>
      <c r="AA60" s="60"/>
      <c r="AB60" s="60"/>
      <c r="AC60" s="60"/>
      <c r="AD60" s="61"/>
      <c r="AE60" s="61"/>
      <c r="AF60" s="61"/>
      <c r="AG60" s="61"/>
      <c r="AH60" s="61"/>
      <c r="AI60" s="61"/>
      <c r="AJ60" s="61"/>
      <c r="AK60" s="62" t="str">
        <f t="shared" si="23"/>
        <v/>
      </c>
      <c r="AL60" s="62"/>
      <c r="AM60" s="62"/>
      <c r="AN60" s="62"/>
      <c r="AO60" s="62"/>
      <c r="AP60" s="62"/>
      <c r="AQ60" s="62"/>
      <c r="AR60" s="72"/>
      <c r="AS60" s="72"/>
      <c r="AT60" s="69"/>
      <c r="AU60" s="70"/>
      <c r="AV60" s="70"/>
      <c r="AW60" s="70"/>
      <c r="AX60" s="70"/>
      <c r="AY60" s="70"/>
      <c r="AZ60" s="70"/>
      <c r="BA60" s="70"/>
      <c r="BB60" s="70"/>
      <c r="BC60" s="70"/>
      <c r="BD60" s="70"/>
      <c r="BE60" s="70"/>
      <c r="BF60" s="70"/>
      <c r="BG60" s="70"/>
      <c r="BH60" s="70"/>
      <c r="BI60" s="70"/>
      <c r="BJ60" s="71"/>
      <c r="BL60" s="15">
        <f t="shared" si="17"/>
        <v>0</v>
      </c>
      <c r="BM60" s="15">
        <f t="shared" si="18"/>
        <v>0</v>
      </c>
      <c r="BN60" s="15">
        <f t="shared" si="19"/>
        <v>0</v>
      </c>
      <c r="BO60" s="39">
        <f t="shared" si="20"/>
        <v>0</v>
      </c>
      <c r="BP60" s="39">
        <f t="shared" si="21"/>
        <v>0</v>
      </c>
    </row>
    <row r="61" spans="1:68" ht="18" customHeight="1" x14ac:dyDescent="0.15">
      <c r="A61" s="10"/>
      <c r="B61" s="73"/>
      <c r="C61" s="74"/>
      <c r="D61" s="75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58" t="str">
        <f t="shared" ref="W61:W63" si="24">IF(AR61=8%,"*","")</f>
        <v/>
      </c>
      <c r="X61" s="59"/>
      <c r="Y61" s="59"/>
      <c r="Z61" s="59"/>
      <c r="AA61" s="60"/>
      <c r="AB61" s="60"/>
      <c r="AC61" s="60"/>
      <c r="AD61" s="61"/>
      <c r="AE61" s="61"/>
      <c r="AF61" s="61"/>
      <c r="AG61" s="61"/>
      <c r="AH61" s="61"/>
      <c r="AI61" s="61"/>
      <c r="AJ61" s="61"/>
      <c r="AK61" s="62" t="str">
        <f t="shared" ref="AK61:AK63" si="25">IF(AD61="","",ROUND(X61*AD61,0))</f>
        <v/>
      </c>
      <c r="AL61" s="62"/>
      <c r="AM61" s="62"/>
      <c r="AN61" s="62"/>
      <c r="AO61" s="62"/>
      <c r="AP61" s="62"/>
      <c r="AQ61" s="62"/>
      <c r="AR61" s="72"/>
      <c r="AS61" s="72"/>
      <c r="AT61" s="69"/>
      <c r="AU61" s="70"/>
      <c r="AV61" s="70"/>
      <c r="AW61" s="70"/>
      <c r="AX61" s="70"/>
      <c r="AY61" s="70"/>
      <c r="AZ61" s="70"/>
      <c r="BA61" s="70"/>
      <c r="BB61" s="70"/>
      <c r="BC61" s="70"/>
      <c r="BD61" s="70"/>
      <c r="BE61" s="70"/>
      <c r="BF61" s="70"/>
      <c r="BG61" s="70"/>
      <c r="BH61" s="70"/>
      <c r="BI61" s="70"/>
      <c r="BJ61" s="71"/>
      <c r="BL61" s="15">
        <f t="shared" si="17"/>
        <v>0</v>
      </c>
      <c r="BM61" s="15">
        <f t="shared" si="18"/>
        <v>0</v>
      </c>
      <c r="BN61" s="15">
        <f t="shared" ref="BN61:BN63" si="26">IF(AR61="非",AK61,0)</f>
        <v>0</v>
      </c>
      <c r="BO61" s="39">
        <f t="shared" ref="BO61:BO63" si="27">IF(AND(AK61&lt;0,AR61=8%),AK61,0)</f>
        <v>0</v>
      </c>
      <c r="BP61" s="39">
        <f t="shared" ref="BP61:BP63" si="28">IF(AND(AK61&lt;0,AR61=10%),AK61,0)</f>
        <v>0</v>
      </c>
    </row>
    <row r="62" spans="1:68" ht="18" customHeight="1" x14ac:dyDescent="0.15">
      <c r="A62" s="10"/>
      <c r="B62" s="73"/>
      <c r="C62" s="74"/>
      <c r="D62" s="75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58" t="str">
        <f t="shared" si="24"/>
        <v/>
      </c>
      <c r="X62" s="59"/>
      <c r="Y62" s="59"/>
      <c r="Z62" s="59"/>
      <c r="AA62" s="60"/>
      <c r="AB62" s="60"/>
      <c r="AC62" s="60"/>
      <c r="AD62" s="61"/>
      <c r="AE62" s="61"/>
      <c r="AF62" s="61"/>
      <c r="AG62" s="61"/>
      <c r="AH62" s="61"/>
      <c r="AI62" s="61"/>
      <c r="AJ62" s="61"/>
      <c r="AK62" s="62" t="str">
        <f t="shared" si="25"/>
        <v/>
      </c>
      <c r="AL62" s="62"/>
      <c r="AM62" s="62"/>
      <c r="AN62" s="62"/>
      <c r="AO62" s="62"/>
      <c r="AP62" s="62"/>
      <c r="AQ62" s="62"/>
      <c r="AR62" s="72"/>
      <c r="AS62" s="72"/>
      <c r="AT62" s="69"/>
      <c r="AU62" s="70"/>
      <c r="AV62" s="70"/>
      <c r="AW62" s="70"/>
      <c r="AX62" s="70"/>
      <c r="AY62" s="70"/>
      <c r="AZ62" s="70"/>
      <c r="BA62" s="70"/>
      <c r="BB62" s="70"/>
      <c r="BC62" s="70"/>
      <c r="BD62" s="70"/>
      <c r="BE62" s="70"/>
      <c r="BF62" s="70"/>
      <c r="BG62" s="70"/>
      <c r="BH62" s="70"/>
      <c r="BI62" s="70"/>
      <c r="BJ62" s="71"/>
      <c r="BL62" s="15">
        <f t="shared" si="17"/>
        <v>0</v>
      </c>
      <c r="BM62" s="15">
        <f t="shared" si="18"/>
        <v>0</v>
      </c>
      <c r="BN62" s="15">
        <f t="shared" si="26"/>
        <v>0</v>
      </c>
      <c r="BO62" s="39">
        <f t="shared" si="27"/>
        <v>0</v>
      </c>
      <c r="BP62" s="39">
        <f t="shared" si="28"/>
        <v>0</v>
      </c>
    </row>
    <row r="63" spans="1:68" ht="18" customHeight="1" x14ac:dyDescent="0.15">
      <c r="A63" s="10"/>
      <c r="B63" s="250"/>
      <c r="C63" s="251"/>
      <c r="D63" s="252"/>
      <c r="E63" s="253"/>
      <c r="F63" s="253"/>
      <c r="G63" s="253"/>
      <c r="H63" s="253"/>
      <c r="I63" s="253"/>
      <c r="J63" s="253"/>
      <c r="K63" s="253"/>
      <c r="L63" s="253"/>
      <c r="M63" s="253"/>
      <c r="N63" s="253"/>
      <c r="O63" s="253"/>
      <c r="P63" s="253"/>
      <c r="Q63" s="253"/>
      <c r="R63" s="253"/>
      <c r="S63" s="253"/>
      <c r="T63" s="253"/>
      <c r="U63" s="253"/>
      <c r="V63" s="253"/>
      <c r="W63" s="58" t="str">
        <f t="shared" si="24"/>
        <v/>
      </c>
      <c r="X63" s="59"/>
      <c r="Y63" s="59"/>
      <c r="Z63" s="59"/>
      <c r="AA63" s="60"/>
      <c r="AB63" s="60"/>
      <c r="AC63" s="60"/>
      <c r="AD63" s="61"/>
      <c r="AE63" s="61"/>
      <c r="AF63" s="61"/>
      <c r="AG63" s="61"/>
      <c r="AH63" s="61"/>
      <c r="AI63" s="61"/>
      <c r="AJ63" s="61"/>
      <c r="AK63" s="62" t="str">
        <f t="shared" si="25"/>
        <v/>
      </c>
      <c r="AL63" s="62"/>
      <c r="AM63" s="62"/>
      <c r="AN63" s="62"/>
      <c r="AO63" s="62"/>
      <c r="AP63" s="62"/>
      <c r="AQ63" s="62"/>
      <c r="AR63" s="72"/>
      <c r="AS63" s="72"/>
      <c r="AT63" s="69"/>
      <c r="AU63" s="70"/>
      <c r="AV63" s="70"/>
      <c r="AW63" s="70"/>
      <c r="AX63" s="70"/>
      <c r="AY63" s="70"/>
      <c r="AZ63" s="70"/>
      <c r="BA63" s="70"/>
      <c r="BB63" s="70"/>
      <c r="BC63" s="70"/>
      <c r="BD63" s="70"/>
      <c r="BE63" s="70"/>
      <c r="BF63" s="70"/>
      <c r="BG63" s="70"/>
      <c r="BH63" s="70"/>
      <c r="BI63" s="70"/>
      <c r="BJ63" s="71"/>
      <c r="BL63" s="15">
        <f t="shared" si="17"/>
        <v>0</v>
      </c>
      <c r="BM63" s="15">
        <f t="shared" si="18"/>
        <v>0</v>
      </c>
      <c r="BN63" s="15">
        <f t="shared" si="26"/>
        <v>0</v>
      </c>
      <c r="BO63" s="39">
        <f t="shared" si="27"/>
        <v>0</v>
      </c>
      <c r="BP63" s="39">
        <f t="shared" si="28"/>
        <v>0</v>
      </c>
    </row>
    <row r="64" spans="1:68" ht="18" customHeight="1" x14ac:dyDescent="0.15">
      <c r="A64" s="13"/>
      <c r="B64" s="112" t="s">
        <v>38</v>
      </c>
      <c r="C64" s="113"/>
      <c r="D64" s="113"/>
      <c r="E64" s="113"/>
      <c r="F64" s="113"/>
      <c r="G64" s="113"/>
      <c r="H64" s="113"/>
      <c r="I64" s="113"/>
      <c r="J64" s="113"/>
      <c r="K64" s="103" t="str">
        <f>IF(BM67=0,"",BM67)</f>
        <v/>
      </c>
      <c r="L64" s="104"/>
      <c r="M64" s="104"/>
      <c r="N64" s="104"/>
      <c r="O64" s="104"/>
      <c r="P64" s="104"/>
      <c r="Q64" s="129"/>
      <c r="R64" s="81" t="s">
        <v>36</v>
      </c>
      <c r="S64" s="82"/>
      <c r="T64" s="82"/>
      <c r="U64" s="82"/>
      <c r="V64" s="82"/>
      <c r="W64" s="82"/>
      <c r="X64" s="119"/>
      <c r="Y64" s="103" t="str">
        <f>IF(K64="","",ROUND(K64*10%,0))</f>
        <v/>
      </c>
      <c r="Z64" s="104"/>
      <c r="AA64" s="104"/>
      <c r="AB64" s="104"/>
      <c r="AC64" s="104"/>
      <c r="AD64" s="104"/>
      <c r="AE64" s="105"/>
      <c r="AF64" s="112" t="s">
        <v>42</v>
      </c>
      <c r="AG64" s="113"/>
      <c r="AH64" s="113"/>
      <c r="AI64" s="113"/>
      <c r="AJ64" s="113"/>
      <c r="AK64" s="113"/>
      <c r="AL64" s="114"/>
      <c r="AM64" s="235">
        <f>BP67</f>
        <v>0</v>
      </c>
      <c r="AN64" s="236"/>
      <c r="AO64" s="236"/>
      <c r="AP64" s="236"/>
      <c r="AQ64" s="236"/>
      <c r="AR64" s="236"/>
      <c r="AS64" s="237"/>
      <c r="AT64" s="81" t="s">
        <v>43</v>
      </c>
      <c r="AU64" s="82"/>
      <c r="AV64" s="82"/>
      <c r="AW64" s="82"/>
      <c r="AX64" s="82"/>
      <c r="AY64" s="82"/>
      <c r="AZ64" s="82"/>
      <c r="BA64" s="82"/>
      <c r="BB64" s="82"/>
      <c r="BC64" s="82"/>
      <c r="BD64" s="83">
        <f>IF(AM64="","",ROUND(AM64*10%,0))</f>
        <v>0</v>
      </c>
      <c r="BE64" s="84"/>
      <c r="BF64" s="84"/>
      <c r="BG64" s="84"/>
      <c r="BH64" s="84"/>
      <c r="BI64" s="84"/>
      <c r="BJ64" s="85"/>
    </row>
    <row r="65" spans="1:68" ht="18" customHeight="1" x14ac:dyDescent="0.15">
      <c r="A65" s="12"/>
      <c r="B65" s="115" t="s">
        <v>39</v>
      </c>
      <c r="C65" s="116"/>
      <c r="D65" s="116"/>
      <c r="E65" s="116"/>
      <c r="F65" s="116"/>
      <c r="G65" s="116"/>
      <c r="H65" s="116"/>
      <c r="I65" s="116"/>
      <c r="J65" s="116"/>
      <c r="K65" s="106" t="str">
        <f>IF(BL67=0,"",BL67)</f>
        <v/>
      </c>
      <c r="L65" s="107"/>
      <c r="M65" s="107"/>
      <c r="N65" s="107"/>
      <c r="O65" s="107"/>
      <c r="P65" s="107"/>
      <c r="Q65" s="130"/>
      <c r="R65" s="120" t="s">
        <v>37</v>
      </c>
      <c r="S65" s="121"/>
      <c r="T65" s="121"/>
      <c r="U65" s="121"/>
      <c r="V65" s="121"/>
      <c r="W65" s="121"/>
      <c r="X65" s="122"/>
      <c r="Y65" s="106" t="str">
        <f>IF(K65="","",ROUND(K65*8%,0))</f>
        <v/>
      </c>
      <c r="Z65" s="107"/>
      <c r="AA65" s="107"/>
      <c r="AB65" s="107"/>
      <c r="AC65" s="107"/>
      <c r="AD65" s="107"/>
      <c r="AE65" s="108"/>
      <c r="AF65" s="115" t="s">
        <v>44</v>
      </c>
      <c r="AG65" s="116"/>
      <c r="AH65" s="116"/>
      <c r="AI65" s="116"/>
      <c r="AJ65" s="116"/>
      <c r="AK65" s="116"/>
      <c r="AL65" s="117"/>
      <c r="AM65" s="238">
        <f>BO67</f>
        <v>0</v>
      </c>
      <c r="AN65" s="239"/>
      <c r="AO65" s="239"/>
      <c r="AP65" s="239"/>
      <c r="AQ65" s="239"/>
      <c r="AR65" s="239"/>
      <c r="AS65" s="240"/>
      <c r="AT65" s="120" t="s">
        <v>45</v>
      </c>
      <c r="AU65" s="121"/>
      <c r="AV65" s="121"/>
      <c r="AW65" s="121"/>
      <c r="AX65" s="121"/>
      <c r="AY65" s="121"/>
      <c r="AZ65" s="121"/>
      <c r="BA65" s="121"/>
      <c r="BB65" s="121"/>
      <c r="BC65" s="121"/>
      <c r="BD65" s="97">
        <f>IF(AM65="","",ROUND(AM65*8%,0))</f>
        <v>0</v>
      </c>
      <c r="BE65" s="98"/>
      <c r="BF65" s="98"/>
      <c r="BG65" s="98"/>
      <c r="BH65" s="98"/>
      <c r="BI65" s="98"/>
      <c r="BJ65" s="99"/>
    </row>
    <row r="66" spans="1:68" ht="18" customHeight="1" x14ac:dyDescent="0.15">
      <c r="B66" s="127" t="s">
        <v>47</v>
      </c>
      <c r="C66" s="128"/>
      <c r="D66" s="128"/>
      <c r="E66" s="128"/>
      <c r="F66" s="128"/>
      <c r="G66" s="128"/>
      <c r="H66" s="128"/>
      <c r="I66" s="128"/>
      <c r="J66" s="128"/>
      <c r="K66" s="109">
        <f>SUM(K64:Q65)</f>
        <v>0</v>
      </c>
      <c r="L66" s="110"/>
      <c r="M66" s="110"/>
      <c r="N66" s="110"/>
      <c r="O66" s="110"/>
      <c r="P66" s="110"/>
      <c r="Q66" s="118"/>
      <c r="R66" s="120" t="s">
        <v>35</v>
      </c>
      <c r="S66" s="121"/>
      <c r="T66" s="121"/>
      <c r="U66" s="121"/>
      <c r="V66" s="121"/>
      <c r="W66" s="121"/>
      <c r="X66" s="122"/>
      <c r="Y66" s="109">
        <f>SUM(Y64:AE65)</f>
        <v>0</v>
      </c>
      <c r="Z66" s="110"/>
      <c r="AA66" s="110"/>
      <c r="AB66" s="110"/>
      <c r="AC66" s="110"/>
      <c r="AD66" s="110"/>
      <c r="AE66" s="111"/>
      <c r="AF66" s="127" t="s">
        <v>48</v>
      </c>
      <c r="AG66" s="128"/>
      <c r="AH66" s="128"/>
      <c r="AI66" s="128"/>
      <c r="AJ66" s="128"/>
      <c r="AK66" s="128"/>
      <c r="AL66" s="234"/>
      <c r="AM66" s="241">
        <f>SUM(AM64:AS65)</f>
        <v>0</v>
      </c>
      <c r="AN66" s="242"/>
      <c r="AO66" s="242"/>
      <c r="AP66" s="242"/>
      <c r="AQ66" s="242"/>
      <c r="AR66" s="242"/>
      <c r="AS66" s="243"/>
      <c r="AT66" s="131" t="s">
        <v>49</v>
      </c>
      <c r="AU66" s="132"/>
      <c r="AV66" s="132"/>
      <c r="AW66" s="132"/>
      <c r="AX66" s="132"/>
      <c r="AY66" s="132"/>
      <c r="AZ66" s="132"/>
      <c r="BA66" s="132"/>
      <c r="BB66" s="132"/>
      <c r="BC66" s="132"/>
      <c r="BD66" s="100">
        <f>SUM(BD64:BJ65)</f>
        <v>0</v>
      </c>
      <c r="BE66" s="101"/>
      <c r="BF66" s="101"/>
      <c r="BG66" s="101"/>
      <c r="BH66" s="101"/>
      <c r="BI66" s="101"/>
      <c r="BJ66" s="102"/>
    </row>
    <row r="67" spans="1:68" ht="18" customHeight="1" x14ac:dyDescent="0.15">
      <c r="B67" s="123" t="s">
        <v>46</v>
      </c>
      <c r="C67" s="124"/>
      <c r="D67" s="124"/>
      <c r="E67" s="124"/>
      <c r="F67" s="124"/>
      <c r="G67" s="124"/>
      <c r="H67" s="124"/>
      <c r="I67" s="124"/>
      <c r="J67" s="124"/>
      <c r="K67" s="125" t="str">
        <f>IF(BN67=0,"",BN67)</f>
        <v/>
      </c>
      <c r="L67" s="125"/>
      <c r="M67" s="125"/>
      <c r="N67" s="125"/>
      <c r="O67" s="125"/>
      <c r="P67" s="125"/>
      <c r="Q67" s="126"/>
      <c r="R67" s="77"/>
      <c r="S67" s="78"/>
      <c r="T67" s="78"/>
      <c r="U67" s="78"/>
      <c r="V67" s="78"/>
      <c r="W67" s="78"/>
      <c r="X67" s="78"/>
      <c r="Y67" s="78"/>
      <c r="Z67" s="78"/>
      <c r="AA67" s="78"/>
      <c r="AB67" s="78"/>
      <c r="AC67" s="78"/>
      <c r="AD67" s="78"/>
      <c r="AE67" s="78"/>
      <c r="AF67" s="78"/>
      <c r="AG67" s="78"/>
      <c r="AH67" s="78"/>
      <c r="AI67" s="78"/>
      <c r="AJ67" s="79"/>
      <c r="AK67" s="64" t="s">
        <v>50</v>
      </c>
      <c r="AL67" s="64"/>
      <c r="AM67" s="64"/>
      <c r="AN67" s="64"/>
      <c r="AO67" s="64"/>
      <c r="AP67" s="64"/>
      <c r="AQ67" s="64"/>
      <c r="AR67" s="64"/>
      <c r="AS67" s="64"/>
      <c r="AT67" s="64"/>
      <c r="AU67" s="64"/>
      <c r="AV67" s="64"/>
      <c r="AW67" s="64"/>
      <c r="AX67" s="80"/>
      <c r="AY67" s="244">
        <f>SUM(K66,Y66,AM66,BD66,K67)</f>
        <v>0</v>
      </c>
      <c r="AZ67" s="244"/>
      <c r="BA67" s="244"/>
      <c r="BB67" s="244"/>
      <c r="BC67" s="244"/>
      <c r="BD67" s="244"/>
      <c r="BE67" s="244"/>
      <c r="BF67" s="244"/>
      <c r="BG67" s="244"/>
      <c r="BH67" s="244"/>
      <c r="BI67" s="244"/>
      <c r="BJ67" s="245"/>
      <c r="BL67" s="16">
        <f>SUM(BL16:BL63)</f>
        <v>0</v>
      </c>
      <c r="BM67" s="16">
        <f>SUM(BM16:BM63)</f>
        <v>0</v>
      </c>
      <c r="BN67" s="16">
        <f>SUM(BN16:BN63)</f>
        <v>0</v>
      </c>
      <c r="BO67" s="16">
        <f>SUM(BO16:BO63)</f>
        <v>0</v>
      </c>
      <c r="BP67" s="16">
        <f>SUM(BP16:BP63)</f>
        <v>0</v>
      </c>
    </row>
    <row r="68" spans="1:68" ht="18" customHeight="1" x14ac:dyDescent="0.15">
      <c r="B68" s="32"/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32"/>
      <c r="O68" s="32"/>
      <c r="P68" s="32"/>
      <c r="Q68" s="32"/>
      <c r="R68" s="32"/>
      <c r="S68" s="32"/>
      <c r="T68" s="32"/>
      <c r="U68" s="32"/>
      <c r="V68" s="32"/>
      <c r="W68" s="91" t="s">
        <v>34</v>
      </c>
      <c r="X68" s="91"/>
      <c r="Y68" s="91"/>
      <c r="Z68" s="91"/>
      <c r="AA68" s="91"/>
      <c r="AB68" s="91"/>
      <c r="AC68" s="91"/>
      <c r="AD68" s="91"/>
      <c r="AE68" s="91"/>
      <c r="AF68" s="91"/>
      <c r="AG68" s="91"/>
      <c r="AH68" s="91"/>
      <c r="AI68" s="91"/>
      <c r="AJ68" s="32"/>
      <c r="AK68" s="35"/>
      <c r="AL68" s="36"/>
      <c r="AM68" s="36"/>
      <c r="AN68" s="36"/>
      <c r="AO68" s="36"/>
      <c r="AP68" s="36"/>
      <c r="AQ68" s="36"/>
      <c r="AR68" s="37"/>
      <c r="AS68" s="37"/>
      <c r="AT68" s="38"/>
      <c r="AU68" s="37"/>
      <c r="AV68" s="37"/>
      <c r="AW68" s="37"/>
      <c r="AX68" s="37"/>
      <c r="AY68" s="233" t="s">
        <v>57</v>
      </c>
      <c r="AZ68" s="233"/>
      <c r="BA68" s="233"/>
      <c r="BB68" s="233"/>
      <c r="BC68" s="233"/>
      <c r="BD68" s="233"/>
      <c r="BE68" s="233"/>
      <c r="BF68" s="233"/>
      <c r="BG68" s="233"/>
      <c r="BH68" s="233"/>
      <c r="BI68" s="233"/>
      <c r="BJ68" s="233"/>
      <c r="BL68" s="16"/>
      <c r="BM68" s="16"/>
      <c r="BN68" s="16"/>
    </row>
    <row r="69" spans="1:68" ht="18" customHeight="1" x14ac:dyDescent="0.15">
      <c r="B69" s="32"/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2"/>
      <c r="N69" s="32"/>
      <c r="O69" s="32"/>
      <c r="P69" s="32"/>
      <c r="Q69" s="32"/>
      <c r="R69" s="32"/>
      <c r="S69" s="32"/>
      <c r="T69" s="32"/>
      <c r="U69" s="32"/>
      <c r="V69" s="32"/>
      <c r="W69" s="40"/>
      <c r="X69" s="40"/>
      <c r="Y69" s="40"/>
      <c r="Z69" s="40"/>
      <c r="AA69" s="40"/>
      <c r="AB69" s="40"/>
      <c r="AC69" s="40"/>
      <c r="AD69" s="40"/>
      <c r="AE69" s="40"/>
      <c r="AF69" s="40"/>
      <c r="AG69" s="40"/>
      <c r="AH69" s="40"/>
      <c r="AI69" s="40"/>
      <c r="AJ69" s="32"/>
      <c r="AK69" s="41"/>
      <c r="AL69" s="42"/>
      <c r="AM69" s="42"/>
      <c r="AN69" s="42"/>
      <c r="AO69" s="42"/>
      <c r="AP69" s="42"/>
      <c r="AQ69" s="42"/>
      <c r="AR69" s="43"/>
      <c r="AS69" s="43"/>
      <c r="AT69" s="44"/>
      <c r="AU69" s="43"/>
      <c r="AV69" s="43"/>
      <c r="AW69" s="43"/>
      <c r="AX69" s="43"/>
      <c r="AY69" s="45"/>
      <c r="AZ69" s="45"/>
      <c r="BA69" s="45"/>
      <c r="BB69" s="45"/>
      <c r="BC69" s="45"/>
      <c r="BD69" s="45"/>
      <c r="BE69" s="45"/>
      <c r="BF69" s="45"/>
      <c r="BG69" s="45"/>
      <c r="BH69" s="45"/>
      <c r="BI69" s="45"/>
      <c r="BJ69" s="45"/>
      <c r="BL69" s="16"/>
      <c r="BM69" s="16"/>
      <c r="BN69" s="16"/>
    </row>
    <row r="70" spans="1:68" ht="18" customHeight="1" x14ac:dyDescent="0.15">
      <c r="B70" s="32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40"/>
      <c r="X70" s="40"/>
      <c r="Y70" s="40"/>
      <c r="Z70" s="40"/>
      <c r="AA70" s="40"/>
      <c r="AB70" s="40"/>
      <c r="AC70" s="40"/>
      <c r="AD70" s="40"/>
      <c r="AE70" s="40"/>
      <c r="AF70" s="40"/>
      <c r="AG70" s="40"/>
      <c r="AH70" s="40"/>
      <c r="AI70" s="40"/>
      <c r="AJ70" s="32"/>
      <c r="AK70" s="41"/>
      <c r="AL70" s="42"/>
      <c r="AM70" s="42"/>
      <c r="AN70" s="42"/>
      <c r="AO70" s="42"/>
      <c r="AP70" s="42"/>
      <c r="AQ70" s="42"/>
      <c r="AR70" s="43"/>
      <c r="AS70" s="43"/>
      <c r="AT70" s="44"/>
      <c r="AU70" s="43"/>
      <c r="AV70" s="43"/>
      <c r="AW70" s="43"/>
      <c r="AX70" s="43"/>
      <c r="AY70" s="45"/>
      <c r="AZ70" s="45"/>
      <c r="BA70" s="45"/>
      <c r="BB70" s="45"/>
      <c r="BC70" s="45"/>
      <c r="BD70" s="45"/>
      <c r="BE70" s="45"/>
      <c r="BF70" s="45"/>
      <c r="BG70" s="45"/>
      <c r="BH70" s="45"/>
      <c r="BI70" s="45"/>
      <c r="BJ70" s="45"/>
      <c r="BL70" s="16"/>
      <c r="BM70" s="16"/>
      <c r="BN70" s="16"/>
    </row>
    <row r="71" spans="1:68" ht="18" customHeight="1" x14ac:dyDescent="0.15">
      <c r="B71" s="32"/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40"/>
      <c r="X71" s="40"/>
      <c r="Y71" s="40"/>
      <c r="Z71" s="40"/>
      <c r="AA71" s="40"/>
      <c r="AB71" s="40"/>
      <c r="AC71" s="40"/>
      <c r="AD71" s="40"/>
      <c r="AE71" s="40"/>
      <c r="AF71" s="40"/>
      <c r="AG71" s="40"/>
      <c r="AH71" s="40"/>
      <c r="AI71" s="40"/>
      <c r="AJ71" s="32"/>
      <c r="AK71" s="41"/>
      <c r="AL71" s="42"/>
      <c r="AM71" s="42"/>
      <c r="AN71" s="42"/>
      <c r="AO71" s="42"/>
      <c r="AP71" s="42"/>
      <c r="AQ71" s="42"/>
      <c r="AR71" s="43"/>
      <c r="AS71" s="43"/>
      <c r="AT71" s="44"/>
      <c r="AU71" s="43"/>
      <c r="AV71" s="43"/>
      <c r="AW71" s="43"/>
      <c r="AX71" s="43"/>
      <c r="AY71" s="45"/>
      <c r="AZ71" s="45"/>
      <c r="BA71" s="45"/>
      <c r="BB71" s="45"/>
      <c r="BC71" s="45"/>
      <c r="BD71" s="45"/>
      <c r="BE71" s="45"/>
      <c r="BF71" s="45"/>
      <c r="BG71" s="45"/>
      <c r="BH71" s="45"/>
      <c r="BI71" s="45"/>
      <c r="BJ71" s="45"/>
      <c r="BL71" s="16"/>
      <c r="BM71" s="16"/>
      <c r="BN71" s="16"/>
    </row>
    <row r="72" spans="1:68" ht="18" customHeight="1" x14ac:dyDescent="0.15">
      <c r="B72" s="32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32"/>
      <c r="U72" s="32"/>
      <c r="V72" s="32"/>
      <c r="W72" s="40"/>
      <c r="X72" s="40"/>
      <c r="Y72" s="40"/>
      <c r="Z72" s="40"/>
      <c r="AA72" s="40"/>
      <c r="AB72" s="40"/>
      <c r="AC72" s="40"/>
      <c r="AD72" s="40"/>
      <c r="AE72" s="40"/>
      <c r="AF72" s="40"/>
      <c r="AG72" s="40"/>
      <c r="AH72" s="40"/>
      <c r="AI72" s="40"/>
      <c r="AJ72" s="32"/>
      <c r="AK72" s="41"/>
      <c r="AL72" s="42"/>
      <c r="AM72" s="42"/>
      <c r="AN72" s="42"/>
      <c r="AO72" s="42"/>
      <c r="AP72" s="42"/>
      <c r="AQ72" s="42"/>
      <c r="AR72" s="43"/>
      <c r="AS72" s="43"/>
      <c r="AT72" s="44"/>
      <c r="AU72" s="43"/>
      <c r="AV72" s="43"/>
      <c r="AW72" s="43"/>
      <c r="AX72" s="43"/>
      <c r="AY72" s="45"/>
      <c r="AZ72" s="45"/>
      <c r="BA72" s="45"/>
      <c r="BB72" s="45"/>
      <c r="BC72" s="45"/>
      <c r="BD72" s="45"/>
      <c r="BE72" s="45"/>
      <c r="BF72" s="45"/>
      <c r="BG72" s="45"/>
      <c r="BH72" s="45"/>
      <c r="BI72" s="45"/>
      <c r="BJ72" s="45"/>
      <c r="BL72" s="16"/>
      <c r="BM72" s="16"/>
      <c r="BN72" s="16"/>
    </row>
    <row r="73" spans="1:68" ht="18" customHeight="1" x14ac:dyDescent="0.15">
      <c r="B73" s="32"/>
      <c r="C73" s="32"/>
      <c r="D73" s="32"/>
      <c r="E73" s="32"/>
      <c r="F73" s="32"/>
      <c r="G73" s="32"/>
      <c r="H73" s="32"/>
      <c r="I73" s="32"/>
      <c r="J73" s="32"/>
      <c r="K73" s="32"/>
      <c r="L73" s="32"/>
      <c r="M73" s="32"/>
      <c r="N73" s="32"/>
      <c r="O73" s="32"/>
      <c r="P73" s="32"/>
      <c r="Q73" s="32"/>
      <c r="R73" s="32"/>
      <c r="S73" s="32"/>
      <c r="T73" s="32"/>
      <c r="U73" s="32"/>
      <c r="V73" s="32"/>
      <c r="W73" s="40"/>
      <c r="X73" s="40"/>
      <c r="Y73" s="40"/>
      <c r="Z73" s="40"/>
      <c r="AA73" s="40"/>
      <c r="AB73" s="40"/>
      <c r="AC73" s="40"/>
      <c r="AD73" s="40"/>
      <c r="AE73" s="40"/>
      <c r="AF73" s="40"/>
      <c r="AG73" s="40"/>
      <c r="AH73" s="40"/>
      <c r="AI73" s="40"/>
      <c r="AJ73" s="32"/>
      <c r="AK73" s="41"/>
      <c r="AL73" s="42"/>
      <c r="AM73" s="42"/>
      <c r="AN73" s="42"/>
      <c r="AO73" s="42"/>
      <c r="AP73" s="42"/>
      <c r="AQ73" s="42"/>
      <c r="AR73" s="43"/>
      <c r="AS73" s="43"/>
      <c r="AT73" s="44"/>
      <c r="AU73" s="43"/>
      <c r="AV73" s="43"/>
      <c r="AW73" s="43"/>
      <c r="AX73" s="43"/>
      <c r="AY73" s="45"/>
      <c r="AZ73" s="45"/>
      <c r="BA73" s="45"/>
      <c r="BB73" s="45"/>
      <c r="BC73" s="45"/>
      <c r="BD73" s="45"/>
      <c r="BE73" s="45"/>
      <c r="BF73" s="45"/>
      <c r="BG73" s="45"/>
      <c r="BH73" s="45"/>
      <c r="BI73" s="45"/>
      <c r="BJ73" s="45"/>
      <c r="BL73" s="16"/>
      <c r="BM73" s="16"/>
      <c r="BN73" s="16"/>
    </row>
    <row r="74" spans="1:68" ht="18" customHeight="1" x14ac:dyDescent="0.15">
      <c r="B74" s="32"/>
      <c r="C74" s="32"/>
      <c r="D74" s="32"/>
      <c r="E74" s="32"/>
      <c r="F74" s="32"/>
      <c r="G74" s="32"/>
      <c r="H74" s="32"/>
      <c r="I74" s="32"/>
      <c r="J74" s="32"/>
      <c r="K74" s="32"/>
      <c r="L74" s="32"/>
      <c r="M74" s="32"/>
      <c r="N74" s="32"/>
      <c r="O74" s="32"/>
      <c r="P74" s="32"/>
      <c r="Q74" s="32"/>
      <c r="R74" s="32"/>
      <c r="S74" s="32"/>
      <c r="T74" s="32"/>
      <c r="U74" s="32"/>
      <c r="V74" s="32"/>
      <c r="W74" s="40"/>
      <c r="X74" s="40"/>
      <c r="Y74" s="40"/>
      <c r="Z74" s="40"/>
      <c r="AA74" s="40"/>
      <c r="AB74" s="40"/>
      <c r="AC74" s="40"/>
      <c r="AD74" s="40"/>
      <c r="AE74" s="40"/>
      <c r="AF74" s="40"/>
      <c r="AG74" s="40"/>
      <c r="AH74" s="40"/>
      <c r="AI74" s="40"/>
      <c r="AJ74" s="32"/>
      <c r="AK74" s="41"/>
      <c r="AL74" s="42"/>
      <c r="AM74" s="42"/>
      <c r="AN74" s="42"/>
      <c r="AO74" s="42"/>
      <c r="AP74" s="42"/>
      <c r="AQ74" s="42"/>
      <c r="AR74" s="43"/>
      <c r="AS74" s="43"/>
      <c r="AT74" s="44"/>
      <c r="AU74" s="43"/>
      <c r="AV74" s="43"/>
      <c r="AW74" s="43"/>
      <c r="AX74" s="43"/>
      <c r="AY74" s="45"/>
      <c r="AZ74" s="45"/>
      <c r="BA74" s="45"/>
      <c r="BB74" s="45"/>
      <c r="BC74" s="45"/>
      <c r="BD74" s="45"/>
      <c r="BE74" s="45"/>
      <c r="BF74" s="45"/>
      <c r="BG74" s="45"/>
      <c r="BH74" s="45"/>
      <c r="BI74" s="45"/>
      <c r="BJ74" s="45"/>
      <c r="BL74" s="16"/>
      <c r="BM74" s="16"/>
      <c r="BN74" s="16"/>
    </row>
    <row r="75" spans="1:68" ht="18" customHeight="1" x14ac:dyDescent="0.15">
      <c r="B75" s="32"/>
      <c r="C75" s="32"/>
      <c r="D75" s="32"/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32"/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40"/>
      <c r="AI75" s="40"/>
      <c r="AJ75" s="32"/>
      <c r="AK75" s="41"/>
      <c r="AL75" s="42"/>
      <c r="AM75" s="42"/>
      <c r="AN75" s="42"/>
      <c r="AO75" s="42"/>
      <c r="AP75" s="42"/>
      <c r="AQ75" s="42"/>
      <c r="AR75" s="43"/>
      <c r="AS75" s="43"/>
      <c r="AT75" s="44"/>
      <c r="AU75" s="43"/>
      <c r="AV75" s="43"/>
      <c r="AW75" s="43"/>
      <c r="AX75" s="43"/>
      <c r="AY75" s="45"/>
      <c r="AZ75" s="45"/>
      <c r="BA75" s="45"/>
      <c r="BB75" s="45"/>
      <c r="BC75" s="45"/>
      <c r="BD75" s="45"/>
      <c r="BE75" s="45"/>
      <c r="BF75" s="45"/>
      <c r="BG75" s="45"/>
      <c r="BH75" s="45"/>
      <c r="BI75" s="45"/>
      <c r="BJ75" s="45"/>
      <c r="BL75" s="16"/>
      <c r="BM75" s="16"/>
      <c r="BN75" s="16"/>
    </row>
    <row r="76" spans="1:68" ht="18" customHeight="1" x14ac:dyDescent="0.15">
      <c r="B76" s="32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32"/>
      <c r="AK76" s="41"/>
      <c r="AL76" s="42"/>
      <c r="AM76" s="42"/>
      <c r="AN76" s="42"/>
      <c r="AO76" s="42"/>
      <c r="AP76" s="42"/>
      <c r="AQ76" s="42"/>
      <c r="AR76" s="43"/>
      <c r="AS76" s="43"/>
      <c r="AT76" s="44"/>
      <c r="AU76" s="43"/>
      <c r="AV76" s="43"/>
      <c r="AW76" s="43"/>
      <c r="AX76" s="43"/>
      <c r="AY76" s="45"/>
      <c r="AZ76" s="45"/>
      <c r="BA76" s="45"/>
      <c r="BB76" s="45"/>
      <c r="BC76" s="45"/>
      <c r="BD76" s="45"/>
      <c r="BE76" s="45"/>
      <c r="BF76" s="45"/>
      <c r="BG76" s="45"/>
      <c r="BH76" s="45"/>
      <c r="BI76" s="45"/>
      <c r="BJ76" s="45"/>
      <c r="BL76" s="16"/>
      <c r="BM76" s="16"/>
      <c r="BN76" s="16"/>
    </row>
    <row r="77" spans="1:68" ht="18" customHeight="1" x14ac:dyDescent="0.15">
      <c r="B77" s="32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2"/>
      <c r="S77" s="32"/>
      <c r="T77" s="32"/>
      <c r="U77" s="32"/>
      <c r="V77" s="32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32"/>
      <c r="AK77" s="41"/>
      <c r="AL77" s="42"/>
      <c r="AM77" s="42"/>
      <c r="AN77" s="42"/>
      <c r="AO77" s="42"/>
      <c r="AP77" s="42"/>
      <c r="AQ77" s="42"/>
      <c r="AR77" s="43"/>
      <c r="AS77" s="43"/>
      <c r="AT77" s="44"/>
      <c r="AU77" s="43"/>
      <c r="AV77" s="43"/>
      <c r="AW77" s="43"/>
      <c r="AX77" s="43"/>
      <c r="AY77" s="45"/>
      <c r="AZ77" s="45"/>
      <c r="BA77" s="45"/>
      <c r="BB77" s="45"/>
      <c r="BC77" s="45"/>
      <c r="BD77" s="45"/>
      <c r="BE77" s="45"/>
      <c r="BF77" s="45"/>
      <c r="BG77" s="45"/>
      <c r="BH77" s="45"/>
      <c r="BI77" s="45"/>
      <c r="BJ77" s="45"/>
      <c r="BL77" s="16"/>
      <c r="BM77" s="16"/>
      <c r="BN77" s="16"/>
    </row>
    <row r="78" spans="1:68" ht="18" customHeight="1" x14ac:dyDescent="0.15">
      <c r="B78" s="32"/>
      <c r="C78" s="32"/>
      <c r="D78" s="32"/>
      <c r="E78" s="32"/>
      <c r="F78" s="32"/>
      <c r="G78" s="32"/>
      <c r="H78" s="32"/>
      <c r="I78" s="32"/>
      <c r="J78" s="32"/>
      <c r="K78" s="32"/>
      <c r="L78" s="32"/>
      <c r="M78" s="32"/>
      <c r="N78" s="32"/>
      <c r="O78" s="32"/>
      <c r="P78" s="32"/>
      <c r="Q78" s="32"/>
      <c r="R78" s="32"/>
      <c r="S78" s="32"/>
      <c r="T78" s="32"/>
      <c r="U78" s="32"/>
      <c r="V78" s="32"/>
      <c r="W78" s="40"/>
      <c r="X78" s="40"/>
      <c r="Y78" s="40"/>
      <c r="Z78" s="40"/>
      <c r="AA78" s="40"/>
      <c r="AB78" s="40"/>
      <c r="AC78" s="40"/>
      <c r="AD78" s="40"/>
      <c r="AE78" s="40"/>
      <c r="AF78" s="40"/>
      <c r="AG78" s="40"/>
      <c r="AH78" s="40"/>
      <c r="AI78" s="40"/>
      <c r="AJ78" s="32"/>
      <c r="AK78" s="41"/>
      <c r="AL78" s="42"/>
      <c r="AM78" s="42"/>
      <c r="AN78" s="42"/>
      <c r="AO78" s="42"/>
      <c r="AP78" s="42"/>
      <c r="AQ78" s="42"/>
      <c r="AR78" s="43"/>
      <c r="AS78" s="43"/>
      <c r="AT78" s="44"/>
      <c r="AU78" s="43"/>
      <c r="AV78" s="43"/>
      <c r="AW78" s="43"/>
      <c r="AX78" s="43"/>
      <c r="AY78" s="45"/>
      <c r="AZ78" s="45"/>
      <c r="BA78" s="45"/>
      <c r="BB78" s="45"/>
      <c r="BC78" s="45"/>
      <c r="BD78" s="45"/>
      <c r="BE78" s="45"/>
      <c r="BF78" s="45"/>
      <c r="BG78" s="45"/>
      <c r="BH78" s="45"/>
      <c r="BI78" s="45"/>
      <c r="BJ78" s="45"/>
      <c r="BL78" s="16"/>
      <c r="BM78" s="16"/>
      <c r="BN78" s="16"/>
    </row>
    <row r="79" spans="1:68" ht="18" customHeight="1" x14ac:dyDescent="0.15">
      <c r="B79" s="32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32"/>
      <c r="AK79" s="41"/>
      <c r="AL79" s="42"/>
      <c r="AM79" s="42"/>
      <c r="AN79" s="42"/>
      <c r="AO79" s="42"/>
      <c r="AP79" s="42"/>
      <c r="AQ79" s="42"/>
      <c r="AR79" s="43"/>
      <c r="AS79" s="43"/>
      <c r="AT79" s="44"/>
      <c r="AU79" s="43"/>
      <c r="AV79" s="43"/>
      <c r="AW79" s="43"/>
      <c r="AX79" s="43"/>
      <c r="AY79" s="45"/>
      <c r="AZ79" s="45"/>
      <c r="BA79" s="45"/>
      <c r="BB79" s="45"/>
      <c r="BC79" s="45"/>
      <c r="BD79" s="45"/>
      <c r="BE79" s="45"/>
      <c r="BF79" s="45"/>
      <c r="BG79" s="45"/>
      <c r="BH79" s="45"/>
      <c r="BI79" s="45"/>
      <c r="BJ79" s="45"/>
      <c r="BL79" s="16"/>
      <c r="BM79" s="16"/>
      <c r="BN79" s="16"/>
    </row>
    <row r="80" spans="1:68" ht="18" customHeight="1" x14ac:dyDescent="0.15">
      <c r="B80" s="32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40"/>
      <c r="X80" s="40"/>
      <c r="Y80" s="40"/>
      <c r="Z80" s="40"/>
      <c r="AA80" s="40"/>
      <c r="AB80" s="40"/>
      <c r="AC80" s="40"/>
      <c r="AD80" s="40"/>
      <c r="AE80" s="40"/>
      <c r="AF80" s="40"/>
      <c r="AG80" s="40"/>
      <c r="AH80" s="40"/>
      <c r="AI80" s="40"/>
      <c r="AJ80" s="32"/>
      <c r="AK80" s="41"/>
      <c r="AL80" s="42"/>
      <c r="AM80" s="42"/>
      <c r="AN80" s="42"/>
      <c r="AO80" s="42"/>
      <c r="AP80" s="42"/>
      <c r="AQ80" s="42"/>
      <c r="AR80" s="43"/>
      <c r="AS80" s="43"/>
      <c r="AT80" s="44"/>
      <c r="AU80" s="43"/>
      <c r="AV80" s="43"/>
      <c r="AW80" s="43"/>
      <c r="AX80" s="43"/>
      <c r="AY80" s="45"/>
      <c r="AZ80" s="45"/>
      <c r="BA80" s="45"/>
      <c r="BB80" s="45"/>
      <c r="BC80" s="45"/>
      <c r="BD80" s="45"/>
      <c r="BE80" s="45"/>
      <c r="BF80" s="45"/>
      <c r="BG80" s="45"/>
      <c r="BH80" s="45"/>
      <c r="BI80" s="45"/>
      <c r="BJ80" s="45"/>
      <c r="BL80" s="16"/>
      <c r="BM80" s="16"/>
      <c r="BN80" s="16"/>
    </row>
    <row r="81" spans="2:66" ht="18" customHeight="1" x14ac:dyDescent="0.15">
      <c r="B81" s="32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32"/>
      <c r="AK81" s="41"/>
      <c r="AL81" s="42"/>
      <c r="AM81" s="42"/>
      <c r="AN81" s="42"/>
      <c r="AO81" s="42"/>
      <c r="AP81" s="42"/>
      <c r="AQ81" s="42"/>
      <c r="AR81" s="43"/>
      <c r="AS81" s="43"/>
      <c r="AT81" s="44"/>
      <c r="AU81" s="43"/>
      <c r="AV81" s="43"/>
      <c r="AW81" s="43"/>
      <c r="AX81" s="43"/>
      <c r="AY81" s="45"/>
      <c r="AZ81" s="45"/>
      <c r="BA81" s="45"/>
      <c r="BB81" s="45"/>
      <c r="BC81" s="45"/>
      <c r="BD81" s="45"/>
      <c r="BE81" s="45"/>
      <c r="BF81" s="45"/>
      <c r="BG81" s="45"/>
      <c r="BH81" s="45"/>
      <c r="BI81" s="45"/>
      <c r="BJ81" s="45"/>
      <c r="BL81" s="16"/>
      <c r="BM81" s="16"/>
      <c r="BN81" s="16"/>
    </row>
    <row r="82" spans="2:66" ht="18" customHeight="1" x14ac:dyDescent="0.15">
      <c r="B82" s="32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32"/>
      <c r="AK82" s="41"/>
      <c r="AL82" s="42"/>
      <c r="AM82" s="42"/>
      <c r="AN82" s="42"/>
      <c r="AO82" s="42"/>
      <c r="AP82" s="42"/>
      <c r="AQ82" s="42"/>
      <c r="AR82" s="43"/>
      <c r="AS82" s="43"/>
      <c r="AT82" s="44"/>
      <c r="AU82" s="43"/>
      <c r="AV82" s="43"/>
      <c r="AW82" s="43"/>
      <c r="AX82" s="43"/>
      <c r="AY82" s="45"/>
      <c r="AZ82" s="45"/>
      <c r="BA82" s="45"/>
      <c r="BB82" s="45"/>
      <c r="BC82" s="45"/>
      <c r="BD82" s="45"/>
      <c r="BE82" s="45"/>
      <c r="BF82" s="45"/>
      <c r="BG82" s="45"/>
      <c r="BH82" s="45"/>
      <c r="BI82" s="45"/>
      <c r="BJ82" s="45"/>
      <c r="BL82" s="16"/>
      <c r="BM82" s="16"/>
      <c r="BN82" s="16"/>
    </row>
    <row r="83" spans="2:66" ht="18" customHeight="1" x14ac:dyDescent="0.15">
      <c r="B83" s="32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32"/>
      <c r="AK83" s="41"/>
      <c r="AL83" s="42"/>
      <c r="AM83" s="42"/>
      <c r="AN83" s="42"/>
      <c r="AO83" s="42"/>
      <c r="AP83" s="42"/>
      <c r="AQ83" s="42"/>
      <c r="AR83" s="43"/>
      <c r="AS83" s="43"/>
      <c r="AT83" s="44"/>
      <c r="AU83" s="43"/>
      <c r="AV83" s="43"/>
      <c r="AW83" s="43"/>
      <c r="AX83" s="43"/>
      <c r="AY83" s="45"/>
      <c r="AZ83" s="45"/>
      <c r="BA83" s="45"/>
      <c r="BB83" s="45"/>
      <c r="BC83" s="45"/>
      <c r="BD83" s="45"/>
      <c r="BE83" s="45"/>
      <c r="BF83" s="45"/>
      <c r="BG83" s="45"/>
      <c r="BH83" s="45"/>
      <c r="BI83" s="45"/>
      <c r="BJ83" s="45"/>
      <c r="BL83" s="16"/>
      <c r="BM83" s="16"/>
      <c r="BN83" s="16"/>
    </row>
    <row r="84" spans="2:66" ht="18" customHeight="1" x14ac:dyDescent="0.15">
      <c r="B84" s="32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40"/>
      <c r="X84" s="40"/>
      <c r="Y84" s="40"/>
      <c r="Z84" s="40"/>
      <c r="AA84" s="40"/>
      <c r="AB84" s="40"/>
      <c r="AC84" s="40"/>
      <c r="AD84" s="40"/>
      <c r="AE84" s="40"/>
      <c r="AF84" s="40"/>
      <c r="AG84" s="40"/>
      <c r="AH84" s="40"/>
      <c r="AI84" s="40"/>
      <c r="AJ84" s="32"/>
      <c r="AK84" s="41"/>
      <c r="AL84" s="42"/>
      <c r="AM84" s="42"/>
      <c r="AN84" s="42"/>
      <c r="AO84" s="42"/>
      <c r="AP84" s="42"/>
      <c r="AQ84" s="42"/>
      <c r="AR84" s="43"/>
      <c r="AS84" s="43"/>
      <c r="AT84" s="44"/>
      <c r="AU84" s="43"/>
      <c r="AV84" s="43"/>
      <c r="AW84" s="43"/>
      <c r="AX84" s="43"/>
      <c r="AY84" s="45"/>
      <c r="AZ84" s="45"/>
      <c r="BA84" s="45"/>
      <c r="BB84" s="45"/>
      <c r="BC84" s="45"/>
      <c r="BD84" s="45"/>
      <c r="BE84" s="45"/>
      <c r="BF84" s="45"/>
      <c r="BG84" s="45"/>
      <c r="BH84" s="45"/>
      <c r="BI84" s="45"/>
      <c r="BJ84" s="45"/>
      <c r="BL84" s="16"/>
      <c r="BM84" s="16"/>
      <c r="BN84" s="16"/>
    </row>
    <row r="85" spans="2:66" ht="18" customHeight="1" x14ac:dyDescent="0.15">
      <c r="B85" s="32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2"/>
      <c r="S85" s="32"/>
      <c r="T85" s="32"/>
      <c r="U85" s="32"/>
      <c r="V85" s="32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32"/>
      <c r="AK85" s="41"/>
      <c r="AL85" s="42"/>
      <c r="AM85" s="42"/>
      <c r="AN85" s="42"/>
      <c r="AO85" s="42"/>
      <c r="AP85" s="42"/>
      <c r="AQ85" s="42"/>
      <c r="AR85" s="43"/>
      <c r="AS85" s="43"/>
      <c r="AT85" s="44"/>
      <c r="AU85" s="43"/>
      <c r="AV85" s="43"/>
      <c r="AW85" s="43"/>
      <c r="AX85" s="43"/>
      <c r="AY85" s="45"/>
      <c r="AZ85" s="45"/>
      <c r="BA85" s="45"/>
      <c r="BB85" s="45"/>
      <c r="BC85" s="45"/>
      <c r="BD85" s="45"/>
      <c r="BE85" s="45"/>
      <c r="BF85" s="45"/>
      <c r="BG85" s="45"/>
      <c r="BH85" s="45"/>
      <c r="BI85" s="45"/>
      <c r="BJ85" s="45"/>
      <c r="BL85" s="16"/>
      <c r="BM85" s="16"/>
      <c r="BN85" s="16"/>
    </row>
    <row r="86" spans="2:66" ht="18" customHeight="1" x14ac:dyDescent="0.15">
      <c r="B86" s="32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32"/>
      <c r="AK86" s="41"/>
      <c r="AL86" s="42"/>
      <c r="AM86" s="42"/>
      <c r="AN86" s="42"/>
      <c r="AO86" s="42"/>
      <c r="AP86" s="42"/>
      <c r="AQ86" s="42"/>
      <c r="AR86" s="43"/>
      <c r="AS86" s="43"/>
      <c r="AT86" s="44"/>
      <c r="AU86" s="43"/>
      <c r="AV86" s="43"/>
      <c r="AW86" s="43"/>
      <c r="AX86" s="43"/>
      <c r="AY86" s="45"/>
      <c r="AZ86" s="45"/>
      <c r="BA86" s="45"/>
      <c r="BB86" s="45"/>
      <c r="BC86" s="45"/>
      <c r="BD86" s="45"/>
      <c r="BE86" s="45"/>
      <c r="BF86" s="45"/>
      <c r="BG86" s="45"/>
      <c r="BH86" s="45"/>
      <c r="BI86" s="45"/>
      <c r="BJ86" s="45"/>
      <c r="BL86" s="16"/>
      <c r="BM86" s="16"/>
      <c r="BN86" s="16"/>
    </row>
    <row r="87" spans="2:66" ht="18" customHeight="1" x14ac:dyDescent="0.15">
      <c r="B87" s="32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40"/>
      <c r="AJ87" s="32"/>
      <c r="AK87" s="41"/>
      <c r="AL87" s="42"/>
      <c r="AM87" s="42"/>
      <c r="AN87" s="42"/>
      <c r="AO87" s="42"/>
      <c r="AP87" s="42"/>
      <c r="AQ87" s="42"/>
      <c r="AR87" s="43"/>
      <c r="AS87" s="43"/>
      <c r="AT87" s="44"/>
      <c r="AU87" s="43"/>
      <c r="AV87" s="43"/>
      <c r="AW87" s="43"/>
      <c r="AX87" s="43"/>
      <c r="AY87" s="45"/>
      <c r="AZ87" s="45"/>
      <c r="BA87" s="45"/>
      <c r="BB87" s="45"/>
      <c r="BC87" s="45"/>
      <c r="BD87" s="45"/>
      <c r="BE87" s="45"/>
      <c r="BF87" s="45"/>
      <c r="BG87" s="45"/>
      <c r="BH87" s="45"/>
      <c r="BI87" s="45"/>
      <c r="BJ87" s="45"/>
      <c r="BL87" s="16"/>
      <c r="BM87" s="16"/>
      <c r="BN87" s="16"/>
    </row>
    <row r="88" spans="2:66" ht="18" customHeight="1" x14ac:dyDescent="0.15">
      <c r="B88" s="32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32"/>
      <c r="AK88" s="41"/>
      <c r="AL88" s="42"/>
      <c r="AM88" s="42"/>
      <c r="AN88" s="42"/>
      <c r="AO88" s="42"/>
      <c r="AP88" s="42"/>
      <c r="AQ88" s="42"/>
      <c r="AR88" s="43"/>
      <c r="AS88" s="43"/>
      <c r="AT88" s="44"/>
      <c r="AU88" s="43"/>
      <c r="AV88" s="43"/>
      <c r="AW88" s="43"/>
      <c r="AX88" s="43"/>
      <c r="AY88" s="45"/>
      <c r="AZ88" s="45"/>
      <c r="BA88" s="45"/>
      <c r="BB88" s="45"/>
      <c r="BC88" s="45"/>
      <c r="BD88" s="45"/>
      <c r="BE88" s="45"/>
      <c r="BF88" s="45"/>
      <c r="BG88" s="45"/>
      <c r="BH88" s="45"/>
      <c r="BI88" s="45"/>
      <c r="BJ88" s="45"/>
      <c r="BL88" s="16"/>
      <c r="BM88" s="16"/>
      <c r="BN88" s="16"/>
    </row>
    <row r="89" spans="2:66" ht="18" customHeight="1" x14ac:dyDescent="0.15">
      <c r="B89" s="32"/>
      <c r="C89" s="32"/>
      <c r="D89" s="32"/>
      <c r="E89" s="32"/>
      <c r="F89" s="32"/>
      <c r="G89" s="32"/>
      <c r="H89" s="32"/>
      <c r="I89" s="32"/>
      <c r="J89" s="32"/>
      <c r="K89" s="32"/>
      <c r="L89" s="32"/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40"/>
      <c r="AJ89" s="32"/>
      <c r="AK89" s="41"/>
      <c r="AL89" s="42"/>
      <c r="AM89" s="42"/>
      <c r="AN89" s="42"/>
      <c r="AO89" s="42"/>
      <c r="AP89" s="42"/>
      <c r="AQ89" s="42"/>
      <c r="AR89" s="43"/>
      <c r="AS89" s="43"/>
      <c r="AT89" s="44"/>
      <c r="AU89" s="43"/>
      <c r="AV89" s="43"/>
      <c r="AW89" s="43"/>
      <c r="AX89" s="43"/>
      <c r="AY89" s="45"/>
      <c r="AZ89" s="45"/>
      <c r="BA89" s="45"/>
      <c r="BB89" s="45"/>
      <c r="BC89" s="45"/>
      <c r="BD89" s="45"/>
      <c r="BE89" s="45"/>
      <c r="BF89" s="45"/>
      <c r="BG89" s="45"/>
      <c r="BH89" s="45"/>
      <c r="BI89" s="45"/>
      <c r="BJ89" s="45"/>
      <c r="BL89" s="16"/>
      <c r="BM89" s="16"/>
      <c r="BN89" s="16"/>
    </row>
    <row r="90" spans="2:66" ht="18" customHeight="1" x14ac:dyDescent="0.15">
      <c r="B90" s="32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40"/>
      <c r="AJ90" s="32"/>
      <c r="AK90" s="41"/>
      <c r="AL90" s="42"/>
      <c r="AM90" s="42"/>
      <c r="AN90" s="42"/>
      <c r="AO90" s="42"/>
      <c r="AP90" s="42"/>
      <c r="AQ90" s="42"/>
      <c r="AR90" s="43"/>
      <c r="AS90" s="43"/>
      <c r="AT90" s="44"/>
      <c r="AU90" s="43"/>
      <c r="AV90" s="43"/>
      <c r="AW90" s="43"/>
      <c r="AX90" s="43"/>
      <c r="AY90" s="45"/>
      <c r="AZ90" s="45"/>
      <c r="BA90" s="45"/>
      <c r="BB90" s="45"/>
      <c r="BC90" s="45"/>
      <c r="BD90" s="45"/>
      <c r="BE90" s="45"/>
      <c r="BF90" s="45"/>
      <c r="BG90" s="45"/>
      <c r="BH90" s="45"/>
      <c r="BI90" s="45"/>
      <c r="BJ90" s="45"/>
      <c r="BL90" s="16"/>
      <c r="BM90" s="16"/>
      <c r="BN90" s="16"/>
    </row>
    <row r="91" spans="2:66" ht="18" customHeight="1" x14ac:dyDescent="0.15">
      <c r="B91" s="32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32"/>
      <c r="AK91" s="41"/>
      <c r="AL91" s="42"/>
      <c r="AM91" s="42"/>
      <c r="AN91" s="42"/>
      <c r="AO91" s="42"/>
      <c r="AP91" s="42"/>
      <c r="AQ91" s="42"/>
      <c r="AR91" s="43"/>
      <c r="AS91" s="43"/>
      <c r="AT91" s="44"/>
      <c r="AU91" s="43"/>
      <c r="AV91" s="43"/>
      <c r="AW91" s="43"/>
      <c r="AX91" s="43"/>
      <c r="AY91" s="45"/>
      <c r="AZ91" s="45"/>
      <c r="BA91" s="45"/>
      <c r="BB91" s="45"/>
      <c r="BC91" s="45"/>
      <c r="BD91" s="45"/>
      <c r="BE91" s="45"/>
      <c r="BF91" s="45"/>
      <c r="BG91" s="45"/>
      <c r="BH91" s="45"/>
      <c r="BI91" s="45"/>
      <c r="BJ91" s="45"/>
      <c r="BL91" s="16"/>
      <c r="BM91" s="16"/>
      <c r="BN91" s="16"/>
    </row>
    <row r="92" spans="2:66" ht="18" customHeight="1" x14ac:dyDescent="0.15">
      <c r="B92" s="32"/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  <c r="O92" s="32"/>
      <c r="P92" s="32"/>
      <c r="Q92" s="32"/>
      <c r="R92" s="32"/>
      <c r="S92" s="32"/>
      <c r="T92" s="32"/>
      <c r="U92" s="32"/>
      <c r="V92" s="32"/>
      <c r="W92" s="40"/>
      <c r="X92" s="40"/>
      <c r="Y92" s="40"/>
      <c r="Z92" s="40"/>
      <c r="AA92" s="40"/>
      <c r="AB92" s="40"/>
      <c r="AC92" s="40"/>
      <c r="AD92" s="40"/>
      <c r="AE92" s="40"/>
      <c r="AF92" s="40"/>
      <c r="AG92" s="40"/>
      <c r="AH92" s="40"/>
      <c r="AI92" s="40"/>
      <c r="AJ92" s="32"/>
      <c r="AK92" s="41"/>
      <c r="AL92" s="42"/>
      <c r="AM92" s="42"/>
      <c r="AN92" s="42"/>
      <c r="AO92" s="42"/>
      <c r="AP92" s="42"/>
      <c r="AQ92" s="42"/>
      <c r="AR92" s="43"/>
      <c r="AS92" s="43"/>
      <c r="AT92" s="44"/>
      <c r="AU92" s="43"/>
      <c r="AV92" s="43"/>
      <c r="AW92" s="43"/>
      <c r="AX92" s="43"/>
      <c r="AY92" s="45"/>
      <c r="AZ92" s="45"/>
      <c r="BA92" s="45"/>
      <c r="BB92" s="45"/>
      <c r="BC92" s="45"/>
      <c r="BD92" s="45"/>
      <c r="BE92" s="45"/>
      <c r="BF92" s="45"/>
      <c r="BG92" s="45"/>
      <c r="BH92" s="45"/>
      <c r="BI92" s="45"/>
      <c r="BJ92" s="45"/>
      <c r="BL92" s="16"/>
      <c r="BM92" s="16"/>
      <c r="BN92" s="16"/>
    </row>
    <row r="93" spans="2:66" ht="18" customHeight="1" x14ac:dyDescent="0.15">
      <c r="B93" s="32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32"/>
      <c r="AK93" s="41"/>
      <c r="AL93" s="42"/>
      <c r="AM93" s="42"/>
      <c r="AN93" s="42"/>
      <c r="AO93" s="42"/>
      <c r="AP93" s="42"/>
      <c r="AQ93" s="42"/>
      <c r="AR93" s="43"/>
      <c r="AS93" s="43"/>
      <c r="AT93" s="44"/>
      <c r="AU93" s="43"/>
      <c r="AV93" s="43"/>
      <c r="AW93" s="43"/>
      <c r="AX93" s="43"/>
      <c r="AY93" s="45"/>
      <c r="AZ93" s="45"/>
      <c r="BA93" s="45"/>
      <c r="BB93" s="45"/>
      <c r="BC93" s="45"/>
      <c r="BD93" s="45"/>
      <c r="BE93" s="45"/>
      <c r="BF93" s="45"/>
      <c r="BG93" s="45"/>
      <c r="BH93" s="45"/>
      <c r="BI93" s="45"/>
      <c r="BJ93" s="45"/>
      <c r="BL93" s="16"/>
      <c r="BM93" s="16"/>
      <c r="BN93" s="16"/>
    </row>
    <row r="94" spans="2:66" ht="18" customHeight="1" x14ac:dyDescent="0.15">
      <c r="B94" s="32"/>
      <c r="C94" s="32"/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32"/>
      <c r="O94" s="32"/>
      <c r="P94" s="32"/>
      <c r="Q94" s="32"/>
      <c r="R94" s="32"/>
      <c r="S94" s="32"/>
      <c r="T94" s="32"/>
      <c r="U94" s="32"/>
      <c r="V94" s="32"/>
      <c r="W94" s="40"/>
      <c r="X94" s="40"/>
      <c r="Y94" s="40"/>
      <c r="Z94" s="40"/>
      <c r="AA94" s="40"/>
      <c r="AB94" s="40"/>
      <c r="AC94" s="40"/>
      <c r="AD94" s="40"/>
      <c r="AE94" s="40"/>
      <c r="AF94" s="40"/>
      <c r="AG94" s="40"/>
      <c r="AH94" s="40"/>
      <c r="AI94" s="40"/>
      <c r="AJ94" s="32"/>
      <c r="AK94" s="41"/>
      <c r="AL94" s="42"/>
      <c r="AM94" s="42"/>
      <c r="AN94" s="42"/>
      <c r="AO94" s="42"/>
      <c r="AP94" s="42"/>
      <c r="AQ94" s="42"/>
      <c r="AR94" s="43"/>
      <c r="AS94" s="43"/>
      <c r="AT94" s="44"/>
      <c r="AU94" s="43"/>
      <c r="AV94" s="43"/>
      <c r="AW94" s="43"/>
      <c r="AX94" s="43"/>
      <c r="AY94" s="45"/>
      <c r="AZ94" s="45"/>
      <c r="BA94" s="45"/>
      <c r="BB94" s="45"/>
      <c r="BC94" s="45"/>
      <c r="BD94" s="45"/>
      <c r="BE94" s="45"/>
      <c r="BF94" s="45"/>
      <c r="BG94" s="45"/>
      <c r="BH94" s="45"/>
      <c r="BI94" s="45"/>
      <c r="BJ94" s="45"/>
      <c r="BL94" s="16"/>
      <c r="BM94" s="16"/>
      <c r="BN94" s="16"/>
    </row>
    <row r="95" spans="2:66" ht="18" customHeight="1" x14ac:dyDescent="0.15">
      <c r="B95" s="32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  <c r="O95" s="32"/>
      <c r="P95" s="32"/>
      <c r="Q95" s="32"/>
      <c r="R95" s="32"/>
      <c r="S95" s="32"/>
      <c r="T95" s="32"/>
      <c r="U95" s="32"/>
      <c r="V95" s="32"/>
      <c r="W95" s="40"/>
      <c r="X95" s="40"/>
      <c r="Y95" s="40"/>
      <c r="Z95" s="40"/>
      <c r="AA95" s="40"/>
      <c r="AB95" s="40"/>
      <c r="AC95" s="40"/>
      <c r="AD95" s="40"/>
      <c r="AE95" s="40"/>
      <c r="AF95" s="40"/>
      <c r="AG95" s="40"/>
      <c r="AH95" s="40"/>
      <c r="AI95" s="40"/>
      <c r="AJ95" s="32"/>
      <c r="AK95" s="41"/>
      <c r="AL95" s="42"/>
      <c r="AM95" s="42"/>
      <c r="AN95" s="42"/>
      <c r="AO95" s="42"/>
      <c r="AP95" s="42"/>
      <c r="AQ95" s="42"/>
      <c r="AR95" s="43"/>
      <c r="AS95" s="43"/>
      <c r="AT95" s="44"/>
      <c r="AU95" s="43"/>
      <c r="AV95" s="43"/>
      <c r="AW95" s="43"/>
      <c r="AX95" s="43"/>
      <c r="AY95" s="45"/>
      <c r="AZ95" s="45"/>
      <c r="BA95" s="45"/>
      <c r="BB95" s="45"/>
      <c r="BC95" s="45"/>
      <c r="BD95" s="45"/>
      <c r="BE95" s="45"/>
      <c r="BF95" s="45"/>
      <c r="BG95" s="45"/>
      <c r="BH95" s="45"/>
      <c r="BI95" s="45"/>
      <c r="BJ95" s="45"/>
      <c r="BL95" s="16"/>
      <c r="BM95" s="16"/>
      <c r="BN95" s="16"/>
    </row>
    <row r="96" spans="2:66" ht="18" customHeight="1" x14ac:dyDescent="0.15">
      <c r="B96" s="32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32"/>
      <c r="AK96" s="41"/>
      <c r="AL96" s="42"/>
      <c r="AM96" s="42"/>
      <c r="AN96" s="42"/>
      <c r="AO96" s="42"/>
      <c r="AP96" s="42"/>
      <c r="AQ96" s="42"/>
      <c r="AR96" s="43"/>
      <c r="AS96" s="43"/>
      <c r="AT96" s="44"/>
      <c r="AU96" s="43"/>
      <c r="AV96" s="43"/>
      <c r="AW96" s="43"/>
      <c r="AX96" s="43"/>
      <c r="AY96" s="45"/>
      <c r="AZ96" s="45"/>
      <c r="BA96" s="45"/>
      <c r="BB96" s="45"/>
      <c r="BC96" s="45"/>
      <c r="BD96" s="45"/>
      <c r="BE96" s="45"/>
      <c r="BF96" s="45"/>
      <c r="BG96" s="45"/>
      <c r="BH96" s="45"/>
      <c r="BI96" s="45"/>
      <c r="BJ96" s="45"/>
      <c r="BL96" s="16"/>
      <c r="BM96" s="16"/>
      <c r="BN96" s="16"/>
    </row>
    <row r="97" spans="2:66" ht="18" customHeight="1" x14ac:dyDescent="0.15">
      <c r="B97" s="32"/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2"/>
      <c r="P97" s="32"/>
      <c r="Q97" s="32"/>
      <c r="R97" s="32"/>
      <c r="S97" s="32"/>
      <c r="T97" s="32"/>
      <c r="U97" s="32"/>
      <c r="V97" s="32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32"/>
      <c r="AK97" s="41"/>
      <c r="AL97" s="42"/>
      <c r="AM97" s="42"/>
      <c r="AN97" s="42"/>
      <c r="AO97" s="42"/>
      <c r="AP97" s="42"/>
      <c r="AQ97" s="42"/>
      <c r="AR97" s="43"/>
      <c r="AS97" s="43"/>
      <c r="AT97" s="44"/>
      <c r="AU97" s="43"/>
      <c r="AV97" s="43"/>
      <c r="AW97" s="43"/>
      <c r="AX97" s="43"/>
      <c r="AY97" s="45"/>
      <c r="AZ97" s="45"/>
      <c r="BA97" s="45"/>
      <c r="BB97" s="45"/>
      <c r="BC97" s="45"/>
      <c r="BD97" s="45"/>
      <c r="BE97" s="45"/>
      <c r="BF97" s="45"/>
      <c r="BG97" s="45"/>
      <c r="BH97" s="45"/>
      <c r="BI97" s="45"/>
      <c r="BJ97" s="45"/>
      <c r="BL97" s="16"/>
      <c r="BM97" s="16"/>
      <c r="BN97" s="16"/>
    </row>
    <row r="98" spans="2:66" ht="18" customHeight="1" x14ac:dyDescent="0.15">
      <c r="B98" s="32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  <c r="O98" s="32"/>
      <c r="P98" s="32"/>
      <c r="Q98" s="32"/>
      <c r="R98" s="32"/>
      <c r="S98" s="32"/>
      <c r="T98" s="32"/>
      <c r="U98" s="32"/>
      <c r="V98" s="32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40"/>
      <c r="AH98" s="40"/>
      <c r="AI98" s="40"/>
      <c r="AJ98" s="32"/>
      <c r="AK98" s="41"/>
      <c r="AL98" s="42"/>
      <c r="AM98" s="42"/>
      <c r="AN98" s="42"/>
      <c r="AO98" s="42"/>
      <c r="AP98" s="42"/>
      <c r="AQ98" s="42"/>
      <c r="AR98" s="43"/>
      <c r="AS98" s="43"/>
      <c r="AT98" s="44"/>
      <c r="AU98" s="43"/>
      <c r="AV98" s="43"/>
      <c r="AW98" s="43"/>
      <c r="AX98" s="43"/>
      <c r="AY98" s="45"/>
      <c r="AZ98" s="45"/>
      <c r="BA98" s="45"/>
      <c r="BB98" s="45"/>
      <c r="BC98" s="45"/>
      <c r="BD98" s="45"/>
      <c r="BE98" s="45"/>
      <c r="BF98" s="45"/>
      <c r="BG98" s="45"/>
      <c r="BH98" s="45"/>
      <c r="BI98" s="45"/>
      <c r="BJ98" s="45"/>
      <c r="BL98" s="16"/>
      <c r="BM98" s="16"/>
      <c r="BN98" s="16"/>
    </row>
    <row r="99" spans="2:66" ht="18" customHeight="1" x14ac:dyDescent="0.15">
      <c r="AK99" s="87"/>
      <c r="AL99" s="87"/>
      <c r="AM99" s="87"/>
      <c r="AN99" s="87"/>
      <c r="AO99" s="87"/>
      <c r="AP99" s="87"/>
      <c r="AQ99" s="87"/>
      <c r="AR99" s="87"/>
      <c r="AS99" s="87"/>
      <c r="AT99" s="87"/>
      <c r="AU99" s="87"/>
      <c r="AV99" s="87"/>
      <c r="AW99" s="87"/>
      <c r="AX99" s="87"/>
      <c r="AY99" s="86"/>
      <c r="AZ99" s="86"/>
      <c r="BA99" s="86"/>
      <c r="BB99" s="86"/>
      <c r="BC99" s="86"/>
      <c r="BD99" s="86"/>
      <c r="BE99" s="86"/>
      <c r="BF99" s="86"/>
      <c r="BG99" s="86"/>
      <c r="BH99" s="86"/>
      <c r="BI99" s="86"/>
      <c r="BJ99" s="86"/>
    </row>
    <row r="100" spans="2:66" ht="13.5" hidden="1" outlineLevel="1" x14ac:dyDescent="0.15">
      <c r="AJ100" s="1" t="s">
        <v>22</v>
      </c>
      <c r="AR100" s="14">
        <v>0.08</v>
      </c>
      <c r="AS100" s="14"/>
    </row>
    <row r="101" spans="2:66" ht="13.5" hidden="1" outlineLevel="1" x14ac:dyDescent="0.15">
      <c r="AJ101" s="1" t="s">
        <v>16</v>
      </c>
      <c r="AR101" s="14">
        <v>0.1</v>
      </c>
      <c r="AS101" s="14"/>
    </row>
    <row r="102" spans="2:66" ht="13.5" hidden="1" outlineLevel="1" x14ac:dyDescent="0.15">
      <c r="AR102" s="1" t="s">
        <v>26</v>
      </c>
    </row>
    <row r="103" spans="2:66" ht="20.100000000000001" customHeight="1" collapsed="1" x14ac:dyDescent="0.15"/>
  </sheetData>
  <sheetProtection password="DDD5" sheet="1" objects="1" scenarios="1" selectLockedCells="1"/>
  <mergeCells count="467">
    <mergeCell ref="B62:D62"/>
    <mergeCell ref="E62:V62"/>
    <mergeCell ref="B63:D63"/>
    <mergeCell ref="E63:V63"/>
    <mergeCell ref="B35:D35"/>
    <mergeCell ref="E35:W35"/>
    <mergeCell ref="B15:D15"/>
    <mergeCell ref="E15:W15"/>
    <mergeCell ref="B57:D57"/>
    <mergeCell ref="E57:V57"/>
    <mergeCell ref="B58:D58"/>
    <mergeCell ref="E58:V58"/>
    <mergeCell ref="B59:D59"/>
    <mergeCell ref="E59:V59"/>
    <mergeCell ref="B60:D60"/>
    <mergeCell ref="E60:V60"/>
    <mergeCell ref="B61:D61"/>
    <mergeCell ref="E61:V61"/>
    <mergeCell ref="B52:D52"/>
    <mergeCell ref="E52:V52"/>
    <mergeCell ref="B53:D53"/>
    <mergeCell ref="E53:V53"/>
    <mergeCell ref="B54:D54"/>
    <mergeCell ref="E54:V54"/>
    <mergeCell ref="B55:D55"/>
    <mergeCell ref="E55:V55"/>
    <mergeCell ref="B56:D56"/>
    <mergeCell ref="E56:V56"/>
    <mergeCell ref="B47:D47"/>
    <mergeCell ref="E47:V47"/>
    <mergeCell ref="B48:D48"/>
    <mergeCell ref="E48:V48"/>
    <mergeCell ref="B49:D49"/>
    <mergeCell ref="E49:V49"/>
    <mergeCell ref="B50:D50"/>
    <mergeCell ref="E50:V50"/>
    <mergeCell ref="B51:D51"/>
    <mergeCell ref="E51:V51"/>
    <mergeCell ref="B42:D42"/>
    <mergeCell ref="E42:V42"/>
    <mergeCell ref="B43:D43"/>
    <mergeCell ref="E43:V43"/>
    <mergeCell ref="B44:D44"/>
    <mergeCell ref="E44:V44"/>
    <mergeCell ref="B45:D45"/>
    <mergeCell ref="E45:V45"/>
    <mergeCell ref="B46:D46"/>
    <mergeCell ref="E46:V46"/>
    <mergeCell ref="B37:D37"/>
    <mergeCell ref="E37:V37"/>
    <mergeCell ref="B38:D38"/>
    <mergeCell ref="E38:V38"/>
    <mergeCell ref="B39:D39"/>
    <mergeCell ref="E39:V39"/>
    <mergeCell ref="B40:D40"/>
    <mergeCell ref="E40:V40"/>
    <mergeCell ref="B41:D41"/>
    <mergeCell ref="E41:V41"/>
    <mergeCell ref="B31:D31"/>
    <mergeCell ref="E31:V31"/>
    <mergeCell ref="B32:D32"/>
    <mergeCell ref="E32:V32"/>
    <mergeCell ref="B33:D33"/>
    <mergeCell ref="E33:V33"/>
    <mergeCell ref="B34:D34"/>
    <mergeCell ref="E34:V34"/>
    <mergeCell ref="B36:D36"/>
    <mergeCell ref="E36:V36"/>
    <mergeCell ref="B26:D26"/>
    <mergeCell ref="E26:V26"/>
    <mergeCell ref="B27:D27"/>
    <mergeCell ref="E27:V27"/>
    <mergeCell ref="B28:D28"/>
    <mergeCell ref="E28:V28"/>
    <mergeCell ref="B29:D29"/>
    <mergeCell ref="E29:V29"/>
    <mergeCell ref="B30:D30"/>
    <mergeCell ref="E30:V30"/>
    <mergeCell ref="B16:D16"/>
    <mergeCell ref="E16:V16"/>
    <mergeCell ref="B17:D17"/>
    <mergeCell ref="E17:V17"/>
    <mergeCell ref="B18:D18"/>
    <mergeCell ref="E18:V18"/>
    <mergeCell ref="B19:D19"/>
    <mergeCell ref="E19:V19"/>
    <mergeCell ref="B20:D20"/>
    <mergeCell ref="E20:V20"/>
    <mergeCell ref="AY68:BJ68"/>
    <mergeCell ref="X58:Z58"/>
    <mergeCell ref="AA58:AC58"/>
    <mergeCell ref="AD58:AJ58"/>
    <mergeCell ref="AK58:AQ58"/>
    <mergeCell ref="AR58:AS58"/>
    <mergeCell ref="X60:Z60"/>
    <mergeCell ref="AA60:AC60"/>
    <mergeCell ref="AD60:AJ60"/>
    <mergeCell ref="AK60:AQ60"/>
    <mergeCell ref="AF66:AL66"/>
    <mergeCell ref="AM64:AS64"/>
    <mergeCell ref="AM65:AS65"/>
    <mergeCell ref="AM66:AS66"/>
    <mergeCell ref="X63:Z63"/>
    <mergeCell ref="AA63:AC63"/>
    <mergeCell ref="AD63:AJ63"/>
    <mergeCell ref="AK63:AQ63"/>
    <mergeCell ref="AR63:AS63"/>
    <mergeCell ref="X61:Z61"/>
    <mergeCell ref="AA61:AC61"/>
    <mergeCell ref="AD61:AJ61"/>
    <mergeCell ref="AY67:BJ67"/>
    <mergeCell ref="AR60:AS60"/>
    <mergeCell ref="AA56:AC56"/>
    <mergeCell ref="AD56:AJ56"/>
    <mergeCell ref="AK56:AQ56"/>
    <mergeCell ref="AR56:AS56"/>
    <mergeCell ref="AK53:AQ53"/>
    <mergeCell ref="AR53:AS53"/>
    <mergeCell ref="AD55:AJ55"/>
    <mergeCell ref="AH13:AU13"/>
    <mergeCell ref="AV13:BJ13"/>
    <mergeCell ref="AK55:AQ55"/>
    <mergeCell ref="AR55:AS55"/>
    <mergeCell ref="AD16:AJ16"/>
    <mergeCell ref="AK16:AQ16"/>
    <mergeCell ref="AR16:AS16"/>
    <mergeCell ref="AD22:AJ22"/>
    <mergeCell ref="AK22:AQ22"/>
    <mergeCell ref="AR22:AS22"/>
    <mergeCell ref="AR52:AS52"/>
    <mergeCell ref="AT27:BJ27"/>
    <mergeCell ref="AT28:BJ28"/>
    <mergeCell ref="AT29:BJ29"/>
    <mergeCell ref="AT30:BJ30"/>
    <mergeCell ref="AT31:BJ31"/>
    <mergeCell ref="AT32:BJ32"/>
    <mergeCell ref="X54:Z54"/>
    <mergeCell ref="AA54:AC54"/>
    <mergeCell ref="AD54:AJ54"/>
    <mergeCell ref="AK54:AQ54"/>
    <mergeCell ref="AR54:AS54"/>
    <mergeCell ref="AA53:AC53"/>
    <mergeCell ref="AD53:AJ53"/>
    <mergeCell ref="AD17:AJ17"/>
    <mergeCell ref="AK17:AQ17"/>
    <mergeCell ref="AR17:AS17"/>
    <mergeCell ref="AD18:AJ18"/>
    <mergeCell ref="AK18:AQ18"/>
    <mergeCell ref="AR18:AS18"/>
    <mergeCell ref="AD19:AJ19"/>
    <mergeCell ref="AK19:AQ19"/>
    <mergeCell ref="AR19:AS19"/>
    <mergeCell ref="AD20:AJ20"/>
    <mergeCell ref="AK20:AQ20"/>
    <mergeCell ref="AR20:AS20"/>
    <mergeCell ref="AD21:AJ21"/>
    <mergeCell ref="AK21:AQ21"/>
    <mergeCell ref="AR21:AS21"/>
    <mergeCell ref="X22:Z22"/>
    <mergeCell ref="AA22:AC22"/>
    <mergeCell ref="B13:E13"/>
    <mergeCell ref="F13:M13"/>
    <mergeCell ref="AW9:AW12"/>
    <mergeCell ref="AX9:BJ12"/>
    <mergeCell ref="B11:E11"/>
    <mergeCell ref="F11:M11"/>
    <mergeCell ref="O11:AG13"/>
    <mergeCell ref="AL11:AN12"/>
    <mergeCell ref="AO11:AU12"/>
    <mergeCell ref="B12:E12"/>
    <mergeCell ref="F12:M12"/>
    <mergeCell ref="AN9:AO10"/>
    <mergeCell ref="AP9:AS10"/>
    <mergeCell ref="AT9:AU10"/>
    <mergeCell ref="AV9:AV12"/>
    <mergeCell ref="AH9:AH12"/>
    <mergeCell ref="AI11:AK12"/>
    <mergeCell ref="AI9:AM10"/>
    <mergeCell ref="B7:E7"/>
    <mergeCell ref="F7:L7"/>
    <mergeCell ref="B8:E9"/>
    <mergeCell ref="F8:AF9"/>
    <mergeCell ref="AV8:BJ8"/>
    <mergeCell ref="BF1:BJ1"/>
    <mergeCell ref="A2:AA3"/>
    <mergeCell ref="BA3:BJ3"/>
    <mergeCell ref="B4:S5"/>
    <mergeCell ref="T4:W5"/>
    <mergeCell ref="AH8:AL8"/>
    <mergeCell ref="AH5:AL7"/>
    <mergeCell ref="AM8:AU8"/>
    <mergeCell ref="AM4:BJ4"/>
    <mergeCell ref="AM3:AT3"/>
    <mergeCell ref="Q6:AB6"/>
    <mergeCell ref="AH3:AL3"/>
    <mergeCell ref="AH4:AL4"/>
    <mergeCell ref="AM5:BJ7"/>
    <mergeCell ref="K66:Q66"/>
    <mergeCell ref="R64:X64"/>
    <mergeCell ref="R65:X65"/>
    <mergeCell ref="R66:X66"/>
    <mergeCell ref="B67:J67"/>
    <mergeCell ref="K67:Q67"/>
    <mergeCell ref="AT65:BC65"/>
    <mergeCell ref="B64:J64"/>
    <mergeCell ref="B65:J65"/>
    <mergeCell ref="B66:J66"/>
    <mergeCell ref="K64:Q64"/>
    <mergeCell ref="K65:Q65"/>
    <mergeCell ref="AT66:BC66"/>
    <mergeCell ref="BD65:BJ65"/>
    <mergeCell ref="BD66:BJ66"/>
    <mergeCell ref="Y64:AE64"/>
    <mergeCell ref="Y65:AE65"/>
    <mergeCell ref="Y66:AE66"/>
    <mergeCell ref="AF64:AL64"/>
    <mergeCell ref="AF65:AL65"/>
    <mergeCell ref="X55:Z55"/>
    <mergeCell ref="AA55:AC55"/>
    <mergeCell ref="AK61:AQ61"/>
    <mergeCell ref="AR61:AS61"/>
    <mergeCell ref="X62:Z62"/>
    <mergeCell ref="AA62:AC62"/>
    <mergeCell ref="AD62:AJ62"/>
    <mergeCell ref="AK62:AQ62"/>
    <mergeCell ref="AR62:AS62"/>
    <mergeCell ref="AD57:AJ57"/>
    <mergeCell ref="AK57:AQ57"/>
    <mergeCell ref="AR57:AS57"/>
    <mergeCell ref="X57:Z57"/>
    <mergeCell ref="AA57:AC57"/>
    <mergeCell ref="AT61:BJ61"/>
    <mergeCell ref="AT62:BJ62"/>
    <mergeCell ref="AT63:BJ63"/>
    <mergeCell ref="X16:Z16"/>
    <mergeCell ref="AA16:AC16"/>
    <mergeCell ref="X17:Z17"/>
    <mergeCell ref="AA17:AC17"/>
    <mergeCell ref="X18:Z18"/>
    <mergeCell ref="AA18:AC18"/>
    <mergeCell ref="X19:Z19"/>
    <mergeCell ref="AA19:AC19"/>
    <mergeCell ref="X20:Z20"/>
    <mergeCell ref="AA20:AC20"/>
    <mergeCell ref="X21:Z21"/>
    <mergeCell ref="AA21:AC21"/>
    <mergeCell ref="X24:Z24"/>
    <mergeCell ref="AA24:AC24"/>
    <mergeCell ref="X27:Z27"/>
    <mergeCell ref="X56:Z56"/>
    <mergeCell ref="AY99:BJ99"/>
    <mergeCell ref="AK99:AX99"/>
    <mergeCell ref="AX3:AZ3"/>
    <mergeCell ref="X59:Z59"/>
    <mergeCell ref="AA59:AC59"/>
    <mergeCell ref="AD59:AJ59"/>
    <mergeCell ref="AK59:AQ59"/>
    <mergeCell ref="AR59:AS59"/>
    <mergeCell ref="AT59:BJ59"/>
    <mergeCell ref="W68:AI68"/>
    <mergeCell ref="AT16:BJ16"/>
    <mergeCell ref="AT53:BJ53"/>
    <mergeCell ref="AT54:BJ54"/>
    <mergeCell ref="AT55:BJ55"/>
    <mergeCell ref="AT56:BJ56"/>
    <mergeCell ref="AT57:BJ57"/>
    <mergeCell ref="AT58:BJ58"/>
    <mergeCell ref="AT60:BJ60"/>
    <mergeCell ref="X53:Z53"/>
    <mergeCell ref="R67:AJ67"/>
    <mergeCell ref="AK67:AX67"/>
    <mergeCell ref="AT64:BC64"/>
    <mergeCell ref="BD64:BJ64"/>
    <mergeCell ref="X23:Z23"/>
    <mergeCell ref="AA23:AC23"/>
    <mergeCell ref="AD23:AJ23"/>
    <mergeCell ref="AK23:AQ23"/>
    <mergeCell ref="AR23:AS23"/>
    <mergeCell ref="AD24:AJ24"/>
    <mergeCell ref="AK24:AQ24"/>
    <mergeCell ref="AR24:AS24"/>
    <mergeCell ref="X25:Z25"/>
    <mergeCell ref="AA25:AC25"/>
    <mergeCell ref="AD25:AJ25"/>
    <mergeCell ref="AK25:AQ25"/>
    <mergeCell ref="AR25:AS25"/>
    <mergeCell ref="X26:Z26"/>
    <mergeCell ref="AA26:AC26"/>
    <mergeCell ref="AD26:AJ26"/>
    <mergeCell ref="AK26:AQ26"/>
    <mergeCell ref="AR26:AS26"/>
    <mergeCell ref="AA27:AC27"/>
    <mergeCell ref="AD27:AJ27"/>
    <mergeCell ref="AK27:AQ27"/>
    <mergeCell ref="AR27:AS27"/>
    <mergeCell ref="X28:Z28"/>
    <mergeCell ref="AA28:AC28"/>
    <mergeCell ref="AD28:AJ28"/>
    <mergeCell ref="AK28:AQ28"/>
    <mergeCell ref="AR28:AS28"/>
    <mergeCell ref="X29:Z29"/>
    <mergeCell ref="AA29:AC29"/>
    <mergeCell ref="AD29:AJ29"/>
    <mergeCell ref="AK29:AQ29"/>
    <mergeCell ref="AR29:AS29"/>
    <mergeCell ref="X30:Z30"/>
    <mergeCell ref="AA30:AC30"/>
    <mergeCell ref="AD30:AJ30"/>
    <mergeCell ref="AK30:AQ30"/>
    <mergeCell ref="AR30:AS30"/>
    <mergeCell ref="X31:Z31"/>
    <mergeCell ref="AA31:AC31"/>
    <mergeCell ref="AD31:AJ31"/>
    <mergeCell ref="AK31:AQ31"/>
    <mergeCell ref="AR31:AS31"/>
    <mergeCell ref="AD36:AJ36"/>
    <mergeCell ref="AK36:AQ36"/>
    <mergeCell ref="AR36:AS36"/>
    <mergeCell ref="X32:Z32"/>
    <mergeCell ref="AA32:AC32"/>
    <mergeCell ref="AD32:AJ32"/>
    <mergeCell ref="AK32:AQ32"/>
    <mergeCell ref="AR32:AS32"/>
    <mergeCell ref="X33:Z33"/>
    <mergeCell ref="AA33:AC33"/>
    <mergeCell ref="AD33:AJ33"/>
    <mergeCell ref="AK33:AQ33"/>
    <mergeCell ref="AR33:AS33"/>
    <mergeCell ref="X39:Z39"/>
    <mergeCell ref="AA39:AC39"/>
    <mergeCell ref="AD39:AJ39"/>
    <mergeCell ref="AK39:AQ39"/>
    <mergeCell ref="AR39:AS39"/>
    <mergeCell ref="X40:Z40"/>
    <mergeCell ref="AA40:AC40"/>
    <mergeCell ref="AD40:AJ40"/>
    <mergeCell ref="AK40:AQ40"/>
    <mergeCell ref="AR40:AS40"/>
    <mergeCell ref="X41:Z41"/>
    <mergeCell ref="AA41:AC41"/>
    <mergeCell ref="AD41:AJ41"/>
    <mergeCell ref="AK41:AQ41"/>
    <mergeCell ref="AR41:AS41"/>
    <mergeCell ref="X42:Z42"/>
    <mergeCell ref="AA42:AC42"/>
    <mergeCell ref="AD42:AJ42"/>
    <mergeCell ref="AK42:AQ42"/>
    <mergeCell ref="AR42:AS42"/>
    <mergeCell ref="X43:Z43"/>
    <mergeCell ref="AA43:AC43"/>
    <mergeCell ref="AD43:AJ43"/>
    <mergeCell ref="AK43:AQ43"/>
    <mergeCell ref="AR43:AS43"/>
    <mergeCell ref="X44:Z44"/>
    <mergeCell ref="AA44:AC44"/>
    <mergeCell ref="AD44:AJ44"/>
    <mergeCell ref="AK44:AQ44"/>
    <mergeCell ref="AR44:AS44"/>
    <mergeCell ref="AD47:AJ47"/>
    <mergeCell ref="AK47:AQ47"/>
    <mergeCell ref="AR47:AS47"/>
    <mergeCell ref="X48:Z48"/>
    <mergeCell ref="AA48:AC48"/>
    <mergeCell ref="AD48:AJ48"/>
    <mergeCell ref="AK48:AQ48"/>
    <mergeCell ref="AR48:AS48"/>
    <mergeCell ref="X45:Z45"/>
    <mergeCell ref="AA45:AC45"/>
    <mergeCell ref="AD45:AJ45"/>
    <mergeCell ref="AK45:AQ45"/>
    <mergeCell ref="AR45:AS45"/>
    <mergeCell ref="X46:Z46"/>
    <mergeCell ref="AA46:AC46"/>
    <mergeCell ref="AD46:AJ46"/>
    <mergeCell ref="AK46:AQ46"/>
    <mergeCell ref="AR46:AS46"/>
    <mergeCell ref="B21:D21"/>
    <mergeCell ref="E21:V21"/>
    <mergeCell ref="B22:D22"/>
    <mergeCell ref="E22:V22"/>
    <mergeCell ref="B23:D23"/>
    <mergeCell ref="E23:V23"/>
    <mergeCell ref="B24:D24"/>
    <mergeCell ref="E24:V24"/>
    <mergeCell ref="B25:D25"/>
    <mergeCell ref="E25:V25"/>
    <mergeCell ref="AT33:BJ33"/>
    <mergeCell ref="X37:Z37"/>
    <mergeCell ref="AA37:AC37"/>
    <mergeCell ref="AD37:AJ37"/>
    <mergeCell ref="AK37:AQ37"/>
    <mergeCell ref="AR37:AS37"/>
    <mergeCell ref="X38:Z38"/>
    <mergeCell ref="AA38:AC38"/>
    <mergeCell ref="AD38:AJ38"/>
    <mergeCell ref="AK38:AQ38"/>
    <mergeCell ref="AR38:AS38"/>
    <mergeCell ref="X35:Z35"/>
    <mergeCell ref="AA35:AC35"/>
    <mergeCell ref="AD35:AJ35"/>
    <mergeCell ref="AK35:AQ35"/>
    <mergeCell ref="X34:Z34"/>
    <mergeCell ref="AA34:AC34"/>
    <mergeCell ref="AD34:AJ34"/>
    <mergeCell ref="AK34:AQ34"/>
    <mergeCell ref="AR34:AS34"/>
    <mergeCell ref="AR35:AS35"/>
    <mergeCell ref="AT34:BJ34"/>
    <mergeCell ref="X36:Z36"/>
    <mergeCell ref="AA36:AC36"/>
    <mergeCell ref="X51:Z51"/>
    <mergeCell ref="AA51:AC51"/>
    <mergeCell ref="AD51:AJ51"/>
    <mergeCell ref="AT45:BJ45"/>
    <mergeCell ref="AT46:BJ46"/>
    <mergeCell ref="AT47:BJ47"/>
    <mergeCell ref="AT48:BJ48"/>
    <mergeCell ref="AT49:BJ49"/>
    <mergeCell ref="AT50:BJ50"/>
    <mergeCell ref="AT51:BJ51"/>
    <mergeCell ref="AK51:AQ51"/>
    <mergeCell ref="AR51:AS51"/>
    <mergeCell ref="X49:Z49"/>
    <mergeCell ref="AA49:AC49"/>
    <mergeCell ref="AD49:AJ49"/>
    <mergeCell ref="AK49:AQ49"/>
    <mergeCell ref="AR49:AS49"/>
    <mergeCell ref="X50:Z50"/>
    <mergeCell ref="AA50:AC50"/>
    <mergeCell ref="AD50:AJ50"/>
    <mergeCell ref="AK50:AQ50"/>
    <mergeCell ref="AR50:AS50"/>
    <mergeCell ref="X47:Z47"/>
    <mergeCell ref="AA47:AC47"/>
    <mergeCell ref="AT36:BJ36"/>
    <mergeCell ref="AT37:BJ37"/>
    <mergeCell ref="AT38:BJ38"/>
    <mergeCell ref="AT39:BJ39"/>
    <mergeCell ref="AT40:BJ40"/>
    <mergeCell ref="AT41:BJ41"/>
    <mergeCell ref="AT42:BJ42"/>
    <mergeCell ref="AT43:BJ43"/>
    <mergeCell ref="AT44:BJ44"/>
    <mergeCell ref="X52:Z52"/>
    <mergeCell ref="AA52:AC52"/>
    <mergeCell ref="AD52:AJ52"/>
    <mergeCell ref="AK52:AQ52"/>
    <mergeCell ref="AT15:BG15"/>
    <mergeCell ref="BH15:BJ15"/>
    <mergeCell ref="AT35:BG35"/>
    <mergeCell ref="BH35:BJ35"/>
    <mergeCell ref="AR15:AS15"/>
    <mergeCell ref="X15:Z15"/>
    <mergeCell ref="AA15:AC15"/>
    <mergeCell ref="AD15:AJ15"/>
    <mergeCell ref="AK15:AQ15"/>
    <mergeCell ref="AT17:BJ17"/>
    <mergeCell ref="AT18:BJ18"/>
    <mergeCell ref="AT19:BJ19"/>
    <mergeCell ref="AT20:BJ20"/>
    <mergeCell ref="AT21:BJ21"/>
    <mergeCell ref="AT22:BJ22"/>
    <mergeCell ref="AT23:BJ23"/>
    <mergeCell ref="AT24:BJ24"/>
    <mergeCell ref="AT25:BJ25"/>
    <mergeCell ref="AT26:BJ26"/>
    <mergeCell ref="AT52:BJ52"/>
  </mergeCells>
  <phoneticPr fontId="1"/>
  <dataValidations count="4">
    <dataValidation imeMode="fullKatakana" allowBlank="1" showInputMessage="1" showErrorMessage="1" sqref="AX9:BJ12"/>
    <dataValidation type="list" allowBlank="1" showInputMessage="1" showErrorMessage="1" sqref="AI11">
      <formula1>$AJ$100:$AJ$101</formula1>
    </dataValidation>
    <dataValidation imeMode="halfAlpha" allowBlank="1" showInputMessage="1" showErrorMessage="1" sqref="AM8"/>
    <dataValidation type="list" allowBlank="1" showInputMessage="1" showErrorMessage="1" sqref="AR16:AS34 AR36:AS63">
      <formula1>$AR$100:$AR$102</formula1>
    </dataValidation>
  </dataValidations>
  <printOptions horizontalCentered="1"/>
  <pageMargins left="0.39370078740157483" right="0.39370078740157483" top="0.19685039370078741" bottom="0.19685039370078741" header="0.31496062992125984" footer="0.31496062992125984"/>
  <pageSetup paperSize="9" scale="9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73"/>
  <sheetViews>
    <sheetView showGridLines="0" showZeros="0" zoomScale="90" zoomScaleNormal="90" workbookViewId="0">
      <selection activeCell="B86" sqref="B86"/>
    </sheetView>
  </sheetViews>
  <sheetFormatPr defaultRowHeight="20.100000000000001" customHeight="1" outlineLevelRow="1" x14ac:dyDescent="0.15"/>
  <cols>
    <col min="1" max="62" width="2.125" style="18" customWidth="1"/>
    <col min="63" max="16384" width="9" style="18"/>
  </cols>
  <sheetData>
    <row r="1" spans="1:66" ht="15" customHeight="1" x14ac:dyDescent="0.15">
      <c r="BF1" s="354"/>
      <c r="BG1" s="354"/>
      <c r="BH1" s="354"/>
      <c r="BI1" s="354"/>
      <c r="BJ1" s="354"/>
    </row>
    <row r="2" spans="1:66" ht="18" customHeight="1" x14ac:dyDescent="0.15">
      <c r="A2" s="355" t="s">
        <v>25</v>
      </c>
      <c r="B2" s="355"/>
      <c r="C2" s="355"/>
      <c r="D2" s="355"/>
      <c r="E2" s="355"/>
      <c r="F2" s="355"/>
      <c r="G2" s="355"/>
      <c r="H2" s="355"/>
      <c r="I2" s="355"/>
      <c r="J2" s="355"/>
      <c r="K2" s="355"/>
      <c r="L2" s="355"/>
      <c r="M2" s="355"/>
      <c r="N2" s="355"/>
      <c r="O2" s="355"/>
      <c r="P2" s="355"/>
      <c r="Q2" s="355"/>
      <c r="R2" s="355"/>
      <c r="S2" s="355"/>
      <c r="T2" s="355"/>
      <c r="U2" s="355"/>
      <c r="V2" s="355"/>
      <c r="W2" s="355"/>
      <c r="X2" s="355"/>
      <c r="Y2" s="355"/>
      <c r="Z2" s="355"/>
      <c r="AA2" s="355"/>
    </row>
    <row r="3" spans="1:66" ht="18" customHeight="1" x14ac:dyDescent="0.15">
      <c r="A3" s="355"/>
      <c r="B3" s="355"/>
      <c r="C3" s="355"/>
      <c r="D3" s="355"/>
      <c r="E3" s="355"/>
      <c r="F3" s="355"/>
      <c r="G3" s="355"/>
      <c r="H3" s="355"/>
      <c r="I3" s="355"/>
      <c r="J3" s="355"/>
      <c r="K3" s="355"/>
      <c r="L3" s="355"/>
      <c r="M3" s="355"/>
      <c r="N3" s="355"/>
      <c r="O3" s="355"/>
      <c r="P3" s="355"/>
      <c r="Q3" s="355"/>
      <c r="R3" s="355"/>
      <c r="S3" s="355"/>
      <c r="T3" s="355"/>
      <c r="U3" s="355"/>
      <c r="V3" s="355"/>
      <c r="W3" s="355"/>
      <c r="X3" s="355"/>
      <c r="Y3" s="355"/>
      <c r="Z3" s="355"/>
      <c r="AA3" s="355"/>
      <c r="AH3" s="356" t="s">
        <v>1</v>
      </c>
      <c r="AI3" s="357"/>
      <c r="AJ3" s="357"/>
      <c r="AK3" s="357"/>
      <c r="AL3" s="357"/>
      <c r="AM3" s="358" t="str">
        <f>IF('請求書(控)'!AM3:AT3="","",'請求書(控)'!AM3:AT3)</f>
        <v/>
      </c>
      <c r="AN3" s="359"/>
      <c r="AO3" s="359"/>
      <c r="AP3" s="359"/>
      <c r="AQ3" s="359"/>
      <c r="AR3" s="359"/>
      <c r="AS3" s="359"/>
      <c r="AT3" s="360"/>
      <c r="AU3" s="46"/>
      <c r="AV3" s="46"/>
      <c r="AW3" s="46"/>
      <c r="AX3" s="46"/>
      <c r="AY3" s="46"/>
      <c r="AZ3" s="46"/>
      <c r="BA3" s="361" t="str">
        <f>IF('請求書(控)'!BA3:BJ3="","",'請求書(控)'!BA3:BJ3)</f>
        <v/>
      </c>
      <c r="BB3" s="362"/>
      <c r="BC3" s="362"/>
      <c r="BD3" s="362"/>
      <c r="BE3" s="362"/>
      <c r="BF3" s="362"/>
      <c r="BG3" s="362"/>
      <c r="BH3" s="362"/>
      <c r="BI3" s="362"/>
      <c r="BJ3" s="363"/>
    </row>
    <row r="4" spans="1:66" ht="18" customHeight="1" x14ac:dyDescent="0.15">
      <c r="A4" s="19"/>
      <c r="B4" s="367" t="s">
        <v>2</v>
      </c>
      <c r="C4" s="367"/>
      <c r="D4" s="367"/>
      <c r="E4" s="367"/>
      <c r="F4" s="367"/>
      <c r="G4" s="367"/>
      <c r="H4" s="367"/>
      <c r="I4" s="367"/>
      <c r="J4" s="367"/>
      <c r="K4" s="367"/>
      <c r="L4" s="367"/>
      <c r="M4" s="367"/>
      <c r="N4" s="367"/>
      <c r="O4" s="367"/>
      <c r="P4" s="367"/>
      <c r="Q4" s="367"/>
      <c r="R4" s="367"/>
      <c r="S4" s="367"/>
      <c r="T4" s="367" t="s">
        <v>3</v>
      </c>
      <c r="U4" s="367"/>
      <c r="V4" s="367"/>
      <c r="W4" s="367"/>
      <c r="AH4" s="369" t="s">
        <v>4</v>
      </c>
      <c r="AI4" s="370"/>
      <c r="AJ4" s="370"/>
      <c r="AK4" s="370"/>
      <c r="AL4" s="371"/>
      <c r="AM4" s="372" t="str">
        <f>IF('請求書(控)'!AM4:BJ4="","",'請求書(控)'!AM4:BJ4)</f>
        <v/>
      </c>
      <c r="AN4" s="372"/>
      <c r="AO4" s="372"/>
      <c r="AP4" s="372"/>
      <c r="AQ4" s="372"/>
      <c r="AR4" s="372"/>
      <c r="AS4" s="372"/>
      <c r="AT4" s="372"/>
      <c r="AU4" s="372"/>
      <c r="AV4" s="372"/>
      <c r="AW4" s="372"/>
      <c r="AX4" s="372"/>
      <c r="AY4" s="372"/>
      <c r="AZ4" s="372"/>
      <c r="BA4" s="372"/>
      <c r="BB4" s="372"/>
      <c r="BC4" s="372"/>
      <c r="BD4" s="372"/>
      <c r="BE4" s="372"/>
      <c r="BF4" s="372"/>
      <c r="BG4" s="372"/>
      <c r="BH4" s="372"/>
      <c r="BI4" s="372"/>
      <c r="BJ4" s="373"/>
    </row>
    <row r="5" spans="1:66" ht="18" customHeight="1" x14ac:dyDescent="0.15">
      <c r="B5" s="368"/>
      <c r="C5" s="368"/>
      <c r="D5" s="368"/>
      <c r="E5" s="368"/>
      <c r="F5" s="368"/>
      <c r="G5" s="368"/>
      <c r="H5" s="368"/>
      <c r="I5" s="368"/>
      <c r="J5" s="368"/>
      <c r="K5" s="368"/>
      <c r="L5" s="368"/>
      <c r="M5" s="368"/>
      <c r="N5" s="368"/>
      <c r="O5" s="368"/>
      <c r="P5" s="368"/>
      <c r="Q5" s="368"/>
      <c r="R5" s="368"/>
      <c r="S5" s="368"/>
      <c r="T5" s="368"/>
      <c r="U5" s="368"/>
      <c r="V5" s="368"/>
      <c r="W5" s="368"/>
      <c r="AH5" s="374" t="s">
        <v>5</v>
      </c>
      <c r="AI5" s="375"/>
      <c r="AJ5" s="375"/>
      <c r="AK5" s="375"/>
      <c r="AL5" s="376"/>
      <c r="AM5" s="400" t="str">
        <f>IF('請求書(控)'!AM5:BG7="","",'請求書(控)'!AM5:BG7)</f>
        <v/>
      </c>
      <c r="AN5" s="377"/>
      <c r="AO5" s="377"/>
      <c r="AP5" s="377"/>
      <c r="AQ5" s="377"/>
      <c r="AR5" s="377"/>
      <c r="AS5" s="377"/>
      <c r="AT5" s="377"/>
      <c r="AU5" s="377"/>
      <c r="AV5" s="377"/>
      <c r="AW5" s="377"/>
      <c r="AX5" s="377"/>
      <c r="AY5" s="377"/>
      <c r="AZ5" s="377"/>
      <c r="BA5" s="377"/>
      <c r="BB5" s="377"/>
      <c r="BC5" s="377"/>
      <c r="BD5" s="377"/>
      <c r="BE5" s="377"/>
      <c r="BF5" s="377"/>
      <c r="BG5" s="377"/>
      <c r="BH5" s="377"/>
      <c r="BI5" s="377"/>
      <c r="BJ5" s="401"/>
    </row>
    <row r="6" spans="1:66" ht="18" customHeight="1" x14ac:dyDescent="0.15"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298" t="s">
        <v>6</v>
      </c>
      <c r="R6" s="298"/>
      <c r="S6" s="298"/>
      <c r="T6" s="298"/>
      <c r="U6" s="298"/>
      <c r="V6" s="298"/>
      <c r="W6" s="298"/>
      <c r="X6" s="298"/>
      <c r="Y6" s="298"/>
      <c r="Z6" s="298"/>
      <c r="AA6" s="298"/>
      <c r="AB6" s="298"/>
      <c r="AC6" s="46"/>
      <c r="AD6" s="46"/>
      <c r="AE6" s="46"/>
      <c r="AF6" s="46"/>
      <c r="AH6" s="374"/>
      <c r="AI6" s="375"/>
      <c r="AJ6" s="375"/>
      <c r="AK6" s="375"/>
      <c r="AL6" s="376"/>
      <c r="AM6" s="400"/>
      <c r="AN6" s="377"/>
      <c r="AO6" s="377"/>
      <c r="AP6" s="377"/>
      <c r="AQ6" s="377"/>
      <c r="AR6" s="377"/>
      <c r="AS6" s="377"/>
      <c r="AT6" s="377"/>
      <c r="AU6" s="377"/>
      <c r="AV6" s="377"/>
      <c r="AW6" s="377"/>
      <c r="AX6" s="377"/>
      <c r="AY6" s="377"/>
      <c r="AZ6" s="377"/>
      <c r="BA6" s="377"/>
      <c r="BB6" s="377"/>
      <c r="BC6" s="377"/>
      <c r="BD6" s="377"/>
      <c r="BE6" s="377"/>
      <c r="BF6" s="377"/>
      <c r="BG6" s="377"/>
      <c r="BH6" s="377"/>
      <c r="BI6" s="377"/>
      <c r="BJ6" s="401"/>
    </row>
    <row r="7" spans="1:66" ht="18" customHeight="1" x14ac:dyDescent="0.15">
      <c r="A7" s="20"/>
      <c r="B7" s="356" t="s">
        <v>7</v>
      </c>
      <c r="C7" s="357"/>
      <c r="D7" s="357"/>
      <c r="E7" s="378"/>
      <c r="F7" s="379" t="str">
        <f>IF('請求書(控)'!F7:L7="","",'請求書(控)'!F7:L7)</f>
        <v/>
      </c>
      <c r="G7" s="359"/>
      <c r="H7" s="359"/>
      <c r="I7" s="359"/>
      <c r="J7" s="359"/>
      <c r="K7" s="359"/>
      <c r="L7" s="360"/>
      <c r="M7" s="47"/>
      <c r="N7" s="47"/>
      <c r="O7" s="47"/>
      <c r="P7" s="47"/>
      <c r="Q7" s="299"/>
      <c r="R7" s="299"/>
      <c r="S7" s="299"/>
      <c r="T7" s="299"/>
      <c r="U7" s="299"/>
      <c r="V7" s="299"/>
      <c r="W7" s="299"/>
      <c r="X7" s="299"/>
      <c r="Y7" s="299"/>
      <c r="Z7" s="299"/>
      <c r="AA7" s="299"/>
      <c r="AB7" s="299"/>
      <c r="AC7" s="47"/>
      <c r="AD7" s="46"/>
      <c r="AE7" s="46"/>
      <c r="AF7" s="46"/>
      <c r="AH7" s="374"/>
      <c r="AI7" s="375"/>
      <c r="AJ7" s="375"/>
      <c r="AK7" s="375"/>
      <c r="AL7" s="376"/>
      <c r="AM7" s="400"/>
      <c r="AN7" s="377"/>
      <c r="AO7" s="377"/>
      <c r="AP7" s="377"/>
      <c r="AQ7" s="377"/>
      <c r="AR7" s="377"/>
      <c r="AS7" s="377"/>
      <c r="AT7" s="377"/>
      <c r="AU7" s="377"/>
      <c r="AV7" s="377"/>
      <c r="AW7" s="377"/>
      <c r="AX7" s="377"/>
      <c r="AY7" s="377"/>
      <c r="AZ7" s="377"/>
      <c r="BA7" s="377"/>
      <c r="BB7" s="377"/>
      <c r="BC7" s="377"/>
      <c r="BD7" s="377"/>
      <c r="BE7" s="377"/>
      <c r="BF7" s="377"/>
      <c r="BG7" s="377"/>
      <c r="BH7" s="377"/>
      <c r="BI7" s="377"/>
      <c r="BJ7" s="401"/>
    </row>
    <row r="8" spans="1:66" ht="18" customHeight="1" x14ac:dyDescent="0.15">
      <c r="B8" s="323" t="s">
        <v>8</v>
      </c>
      <c r="C8" s="324"/>
      <c r="D8" s="324"/>
      <c r="E8" s="325"/>
      <c r="F8" s="329" t="str">
        <f>IF('請求書(控)'!F8:AF9="","",'請求書(控)'!F8:AF9)</f>
        <v/>
      </c>
      <c r="G8" s="330"/>
      <c r="H8" s="330"/>
      <c r="I8" s="330"/>
      <c r="J8" s="330"/>
      <c r="K8" s="330"/>
      <c r="L8" s="330"/>
      <c r="M8" s="330"/>
      <c r="N8" s="330"/>
      <c r="O8" s="330"/>
      <c r="P8" s="330"/>
      <c r="Q8" s="330"/>
      <c r="R8" s="330"/>
      <c r="S8" s="330"/>
      <c r="T8" s="330"/>
      <c r="U8" s="330"/>
      <c r="V8" s="330"/>
      <c r="W8" s="330"/>
      <c r="X8" s="330"/>
      <c r="Y8" s="330"/>
      <c r="Z8" s="330"/>
      <c r="AA8" s="330"/>
      <c r="AB8" s="330"/>
      <c r="AC8" s="330"/>
      <c r="AD8" s="330"/>
      <c r="AE8" s="330"/>
      <c r="AF8" s="331"/>
      <c r="AH8" s="335" t="s">
        <v>9</v>
      </c>
      <c r="AI8" s="336"/>
      <c r="AJ8" s="336"/>
      <c r="AK8" s="336"/>
      <c r="AL8" s="337"/>
      <c r="AM8" s="327" t="str">
        <f>IF('請求書(控)'!AM8:AU8="","",'請求書(控)'!AM8:AU8)</f>
        <v/>
      </c>
      <c r="AN8" s="327"/>
      <c r="AO8" s="327"/>
      <c r="AP8" s="327"/>
      <c r="AQ8" s="327"/>
      <c r="AR8" s="327"/>
      <c r="AS8" s="327"/>
      <c r="AT8" s="327"/>
      <c r="AU8" s="327"/>
      <c r="AV8" s="338"/>
      <c r="AW8" s="338"/>
      <c r="AX8" s="338"/>
      <c r="AY8" s="338"/>
      <c r="AZ8" s="338"/>
      <c r="BA8" s="338"/>
      <c r="BB8" s="338"/>
      <c r="BC8" s="338"/>
      <c r="BD8" s="338"/>
      <c r="BE8" s="338"/>
      <c r="BF8" s="338"/>
      <c r="BG8" s="338"/>
      <c r="BH8" s="338"/>
      <c r="BI8" s="338"/>
      <c r="BJ8" s="339"/>
    </row>
    <row r="9" spans="1:66" ht="18" customHeight="1" x14ac:dyDescent="0.15">
      <c r="A9" s="21"/>
      <c r="B9" s="326"/>
      <c r="C9" s="327"/>
      <c r="D9" s="327"/>
      <c r="E9" s="328"/>
      <c r="F9" s="332"/>
      <c r="G9" s="333"/>
      <c r="H9" s="333"/>
      <c r="I9" s="333"/>
      <c r="J9" s="333"/>
      <c r="K9" s="333"/>
      <c r="L9" s="333"/>
      <c r="M9" s="333"/>
      <c r="N9" s="333"/>
      <c r="O9" s="333"/>
      <c r="P9" s="333"/>
      <c r="Q9" s="333"/>
      <c r="R9" s="333"/>
      <c r="S9" s="333"/>
      <c r="T9" s="333"/>
      <c r="U9" s="333"/>
      <c r="V9" s="333"/>
      <c r="W9" s="333"/>
      <c r="X9" s="333"/>
      <c r="Y9" s="333"/>
      <c r="Z9" s="333"/>
      <c r="AA9" s="333"/>
      <c r="AB9" s="333"/>
      <c r="AC9" s="333"/>
      <c r="AD9" s="333"/>
      <c r="AE9" s="333"/>
      <c r="AF9" s="334"/>
      <c r="AG9" s="22"/>
      <c r="AH9" s="340" t="s">
        <v>10</v>
      </c>
      <c r="AI9" s="342" t="str">
        <f>IF('請求書(控)'!AI9:AM10="","",'請求書(控)'!AI9:AM10)</f>
        <v/>
      </c>
      <c r="AJ9" s="343"/>
      <c r="AK9" s="343"/>
      <c r="AL9" s="343"/>
      <c r="AM9" s="343"/>
      <c r="AN9" s="346" t="s">
        <v>11</v>
      </c>
      <c r="AO9" s="347"/>
      <c r="AP9" s="343" t="str">
        <f>IF('請求書(控)'!AP9:AS10="","",'請求書(控)'!AP9:AS10)</f>
        <v/>
      </c>
      <c r="AQ9" s="343"/>
      <c r="AR9" s="343"/>
      <c r="AS9" s="343"/>
      <c r="AT9" s="350" t="s">
        <v>12</v>
      </c>
      <c r="AU9" s="351"/>
      <c r="AV9" s="380" t="s">
        <v>13</v>
      </c>
      <c r="AW9" s="383" t="s">
        <v>14</v>
      </c>
      <c r="AX9" s="386" t="str">
        <f>IF('請求書(控)'!AX9:BJ12="","",'請求書(控)'!AX9:BJ12)</f>
        <v/>
      </c>
      <c r="AY9" s="387"/>
      <c r="AZ9" s="387"/>
      <c r="BA9" s="387"/>
      <c r="BB9" s="387"/>
      <c r="BC9" s="387"/>
      <c r="BD9" s="387"/>
      <c r="BE9" s="387"/>
      <c r="BF9" s="387"/>
      <c r="BG9" s="387"/>
      <c r="BH9" s="387"/>
      <c r="BI9" s="387"/>
      <c r="BJ9" s="388"/>
    </row>
    <row r="10" spans="1:66" ht="18" customHeight="1" thickBot="1" x14ac:dyDescent="0.25"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B10" s="24"/>
      <c r="AC10" s="25"/>
      <c r="AD10" s="25"/>
      <c r="AE10" s="25"/>
      <c r="AF10" s="25"/>
      <c r="AG10" s="22"/>
      <c r="AH10" s="340"/>
      <c r="AI10" s="344"/>
      <c r="AJ10" s="345"/>
      <c r="AK10" s="345"/>
      <c r="AL10" s="345"/>
      <c r="AM10" s="345"/>
      <c r="AN10" s="348"/>
      <c r="AO10" s="349"/>
      <c r="AP10" s="345"/>
      <c r="AQ10" s="345"/>
      <c r="AR10" s="345"/>
      <c r="AS10" s="345"/>
      <c r="AT10" s="352"/>
      <c r="AU10" s="353"/>
      <c r="AV10" s="381"/>
      <c r="AW10" s="384"/>
      <c r="AX10" s="389"/>
      <c r="AY10" s="390"/>
      <c r="AZ10" s="390"/>
      <c r="BA10" s="390"/>
      <c r="BB10" s="390"/>
      <c r="BC10" s="390"/>
      <c r="BD10" s="390"/>
      <c r="BE10" s="390"/>
      <c r="BF10" s="390"/>
      <c r="BG10" s="390"/>
      <c r="BH10" s="390"/>
      <c r="BI10" s="390"/>
      <c r="BJ10" s="391"/>
    </row>
    <row r="11" spans="1:66" ht="18" customHeight="1" thickTop="1" x14ac:dyDescent="0.15">
      <c r="A11" s="26"/>
      <c r="B11" s="300" t="s">
        <v>15</v>
      </c>
      <c r="C11" s="301"/>
      <c r="D11" s="301"/>
      <c r="E11" s="301"/>
      <c r="F11" s="301"/>
      <c r="G11" s="301"/>
      <c r="H11" s="301"/>
      <c r="I11" s="302">
        <f>IF('請求書(控)'!F11="","",'請求書(控)'!F11)</f>
        <v>0</v>
      </c>
      <c r="J11" s="302"/>
      <c r="K11" s="302"/>
      <c r="L11" s="302"/>
      <c r="M11" s="302"/>
      <c r="N11" s="302"/>
      <c r="O11" s="302"/>
      <c r="P11" s="302"/>
      <c r="Q11" s="302"/>
      <c r="R11" s="302"/>
      <c r="S11" s="303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30"/>
      <c r="AH11" s="340"/>
      <c r="AI11" s="323" t="str">
        <f>IF('請求書(控)'!AI11:AK12="","",'請求書(控)'!AI11:AK12)</f>
        <v/>
      </c>
      <c r="AJ11" s="324"/>
      <c r="AK11" s="324"/>
      <c r="AL11" s="395" t="s">
        <v>24</v>
      </c>
      <c r="AM11" s="396"/>
      <c r="AN11" s="397"/>
      <c r="AO11" s="319" t="str">
        <f>IF('請求書(控)'!AO11:AU12="","",'請求書(控)'!AO11:AU12)</f>
        <v/>
      </c>
      <c r="AP11" s="319"/>
      <c r="AQ11" s="319"/>
      <c r="AR11" s="319"/>
      <c r="AS11" s="319"/>
      <c r="AT11" s="319"/>
      <c r="AU11" s="320"/>
      <c r="AV11" s="381"/>
      <c r="AW11" s="384"/>
      <c r="AX11" s="389"/>
      <c r="AY11" s="390"/>
      <c r="AZ11" s="390"/>
      <c r="BA11" s="390"/>
      <c r="BB11" s="390"/>
      <c r="BC11" s="390"/>
      <c r="BD11" s="390"/>
      <c r="BE11" s="390"/>
      <c r="BF11" s="390"/>
      <c r="BG11" s="390"/>
      <c r="BH11" s="390"/>
      <c r="BI11" s="390"/>
      <c r="BJ11" s="391"/>
    </row>
    <row r="12" spans="1:66" ht="18" customHeight="1" x14ac:dyDescent="0.15">
      <c r="A12" s="26"/>
      <c r="B12" s="304" t="s">
        <v>28</v>
      </c>
      <c r="C12" s="305"/>
      <c r="D12" s="305"/>
      <c r="E12" s="305"/>
      <c r="F12" s="305"/>
      <c r="G12" s="305"/>
      <c r="H12" s="305"/>
      <c r="I12" s="306">
        <f>IF('請求書(控)'!F12="","",'請求書(控)'!F12)</f>
        <v>0</v>
      </c>
      <c r="J12" s="306"/>
      <c r="K12" s="306"/>
      <c r="L12" s="306"/>
      <c r="M12" s="306"/>
      <c r="N12" s="306"/>
      <c r="O12" s="306"/>
      <c r="P12" s="306"/>
      <c r="Q12" s="306"/>
      <c r="R12" s="306"/>
      <c r="S12" s="307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30"/>
      <c r="AH12" s="341"/>
      <c r="AI12" s="326"/>
      <c r="AJ12" s="327"/>
      <c r="AK12" s="327"/>
      <c r="AL12" s="395"/>
      <c r="AM12" s="396"/>
      <c r="AN12" s="397"/>
      <c r="AO12" s="321"/>
      <c r="AP12" s="321"/>
      <c r="AQ12" s="321"/>
      <c r="AR12" s="321"/>
      <c r="AS12" s="321"/>
      <c r="AT12" s="321"/>
      <c r="AU12" s="322"/>
      <c r="AV12" s="382"/>
      <c r="AW12" s="385"/>
      <c r="AX12" s="392"/>
      <c r="AY12" s="393"/>
      <c r="AZ12" s="393"/>
      <c r="BA12" s="393"/>
      <c r="BB12" s="393"/>
      <c r="BC12" s="393"/>
      <c r="BD12" s="393"/>
      <c r="BE12" s="393"/>
      <c r="BF12" s="393"/>
      <c r="BG12" s="393"/>
      <c r="BH12" s="393"/>
      <c r="BI12" s="393"/>
      <c r="BJ12" s="394"/>
    </row>
    <row r="13" spans="1:66" ht="18" customHeight="1" thickBot="1" x14ac:dyDescent="0.2">
      <c r="A13" s="26"/>
      <c r="B13" s="308" t="s">
        <v>18</v>
      </c>
      <c r="C13" s="309"/>
      <c r="D13" s="309"/>
      <c r="E13" s="309"/>
      <c r="F13" s="309"/>
      <c r="G13" s="309"/>
      <c r="H13" s="309"/>
      <c r="I13" s="310">
        <f>IF('請求書(控)'!F13="","",'請求書(控)'!F13)</f>
        <v>0</v>
      </c>
      <c r="J13" s="310"/>
      <c r="K13" s="310"/>
      <c r="L13" s="310"/>
      <c r="M13" s="310"/>
      <c r="N13" s="310"/>
      <c r="O13" s="310"/>
      <c r="P13" s="310"/>
      <c r="Q13" s="310"/>
      <c r="R13" s="310"/>
      <c r="S13" s="311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30"/>
      <c r="AH13" s="364" t="s">
        <v>31</v>
      </c>
      <c r="AI13" s="67"/>
      <c r="AJ13" s="67"/>
      <c r="AK13" s="67"/>
      <c r="AL13" s="67"/>
      <c r="AM13" s="67"/>
      <c r="AN13" s="67"/>
      <c r="AO13" s="67"/>
      <c r="AP13" s="67"/>
      <c r="AQ13" s="67"/>
      <c r="AR13" s="67"/>
      <c r="AS13" s="67"/>
      <c r="AT13" s="67"/>
      <c r="AU13" s="67"/>
      <c r="AV13" s="365">
        <f>'請求書(控)'!AV13:BJ13</f>
        <v>0</v>
      </c>
      <c r="AW13" s="365"/>
      <c r="AX13" s="365"/>
      <c r="AY13" s="365"/>
      <c r="AZ13" s="365"/>
      <c r="BA13" s="365"/>
      <c r="BB13" s="365"/>
      <c r="BC13" s="365"/>
      <c r="BD13" s="365"/>
      <c r="BE13" s="365"/>
      <c r="BF13" s="365"/>
      <c r="BG13" s="365"/>
      <c r="BH13" s="365"/>
      <c r="BI13" s="365"/>
      <c r="BJ13" s="366"/>
    </row>
    <row r="14" spans="1:66" ht="18" customHeight="1" thickTop="1" x14ac:dyDescent="0.15">
      <c r="A14" s="26"/>
      <c r="B14" s="26"/>
      <c r="C14" s="26"/>
      <c r="D14" s="26"/>
      <c r="E14" s="26"/>
      <c r="F14" s="26"/>
      <c r="G14" s="26"/>
      <c r="H14" s="26"/>
      <c r="I14" s="26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B14" s="24"/>
      <c r="AC14" s="25"/>
      <c r="AD14" s="25"/>
      <c r="AE14" s="25"/>
      <c r="AF14" s="25"/>
      <c r="AG14" s="22"/>
    </row>
    <row r="15" spans="1:66" ht="18" customHeight="1" x14ac:dyDescent="0.15">
      <c r="A15" s="26"/>
      <c r="B15" s="254" t="s">
        <v>55</v>
      </c>
      <c r="C15" s="255"/>
      <c r="D15" s="256"/>
      <c r="E15" s="257" t="s">
        <v>56</v>
      </c>
      <c r="F15" s="255"/>
      <c r="G15" s="255"/>
      <c r="H15" s="255"/>
      <c r="I15" s="255"/>
      <c r="J15" s="255"/>
      <c r="K15" s="255"/>
      <c r="L15" s="255"/>
      <c r="M15" s="255"/>
      <c r="N15" s="255"/>
      <c r="O15" s="255"/>
      <c r="P15" s="255"/>
      <c r="Q15" s="255"/>
      <c r="R15" s="255"/>
      <c r="S15" s="255"/>
      <c r="T15" s="255"/>
      <c r="U15" s="255"/>
      <c r="V15" s="255"/>
      <c r="W15" s="256"/>
      <c r="X15" s="68" t="s">
        <v>19</v>
      </c>
      <c r="Y15" s="68"/>
      <c r="Z15" s="68"/>
      <c r="AA15" s="68" t="s">
        <v>20</v>
      </c>
      <c r="AB15" s="68"/>
      <c r="AC15" s="68"/>
      <c r="AD15" s="68" t="s">
        <v>21</v>
      </c>
      <c r="AE15" s="68"/>
      <c r="AF15" s="68"/>
      <c r="AG15" s="68"/>
      <c r="AH15" s="68"/>
      <c r="AI15" s="68"/>
      <c r="AJ15" s="68"/>
      <c r="AK15" s="68" t="s">
        <v>29</v>
      </c>
      <c r="AL15" s="68"/>
      <c r="AM15" s="68"/>
      <c r="AN15" s="68"/>
      <c r="AO15" s="68"/>
      <c r="AP15" s="68"/>
      <c r="AQ15" s="68"/>
      <c r="AR15" s="67" t="s">
        <v>30</v>
      </c>
      <c r="AS15" s="67"/>
      <c r="AT15" s="63" t="s">
        <v>27</v>
      </c>
      <c r="AU15" s="64"/>
      <c r="AV15" s="64"/>
      <c r="AW15" s="64"/>
      <c r="AX15" s="64"/>
      <c r="AY15" s="64"/>
      <c r="AZ15" s="64"/>
      <c r="BA15" s="64"/>
      <c r="BB15" s="64"/>
      <c r="BC15" s="64"/>
      <c r="BD15" s="64"/>
      <c r="BE15" s="64"/>
      <c r="BF15" s="64"/>
      <c r="BG15" s="64"/>
      <c r="BH15" s="65" t="s">
        <v>53</v>
      </c>
      <c r="BI15" s="65"/>
      <c r="BJ15" s="66"/>
    </row>
    <row r="16" spans="1:66" ht="18" customHeight="1" x14ac:dyDescent="0.15">
      <c r="A16" s="26"/>
      <c r="B16" s="272" t="str">
        <f>IF('請求書(控)'!B16:D16="","",'請求書(控)'!B16:D16)</f>
        <v/>
      </c>
      <c r="C16" s="273"/>
      <c r="D16" s="274"/>
      <c r="E16" s="275" t="str">
        <f>IF('請求書(控)'!E16:V16="","",'請求書(控)'!E16:V16)</f>
        <v/>
      </c>
      <c r="F16" s="275"/>
      <c r="G16" s="275"/>
      <c r="H16" s="275"/>
      <c r="I16" s="275"/>
      <c r="J16" s="275"/>
      <c r="K16" s="275"/>
      <c r="L16" s="275"/>
      <c r="M16" s="275"/>
      <c r="N16" s="275"/>
      <c r="O16" s="275"/>
      <c r="P16" s="275"/>
      <c r="Q16" s="275"/>
      <c r="R16" s="275"/>
      <c r="S16" s="275"/>
      <c r="T16" s="275"/>
      <c r="U16" s="275"/>
      <c r="V16" s="275"/>
      <c r="W16" s="49" t="str">
        <f>IF('請求書(控)'!W16="","",'請求書(控)'!W16)</f>
        <v/>
      </c>
      <c r="X16" s="312" t="str">
        <f>IF('請求書(控)'!X16:Z16="","",'請求書(控)'!X16:Z16)</f>
        <v/>
      </c>
      <c r="Y16" s="312"/>
      <c r="Z16" s="312"/>
      <c r="AA16" s="313" t="str">
        <f>IF('請求書(控)'!AA16:AC16="","",'請求書(控)'!AA16:AC16)</f>
        <v/>
      </c>
      <c r="AB16" s="313"/>
      <c r="AC16" s="313"/>
      <c r="AD16" s="314" t="str">
        <f>IF('請求書(控)'!AD16:AJ16="","",'請求書(控)'!AD16:AJ16)</f>
        <v/>
      </c>
      <c r="AE16" s="314"/>
      <c r="AF16" s="314"/>
      <c r="AG16" s="314"/>
      <c r="AH16" s="314"/>
      <c r="AI16" s="314"/>
      <c r="AJ16" s="314"/>
      <c r="AK16" s="314" t="str">
        <f>IF(AD16="","",X16*AD16)</f>
        <v/>
      </c>
      <c r="AL16" s="314"/>
      <c r="AM16" s="314"/>
      <c r="AN16" s="314"/>
      <c r="AO16" s="314"/>
      <c r="AP16" s="314"/>
      <c r="AQ16" s="314"/>
      <c r="AR16" s="315" t="str">
        <f>IF('請求書(控)'!AR16:AS16="","",'請求書(控)'!AR16:AS16)</f>
        <v/>
      </c>
      <c r="AS16" s="315"/>
      <c r="AT16" s="316" t="str">
        <f>IF('請求書(控)'!AT16:BJ233="","",'請求書(控)'!AT16:BJ16)</f>
        <v/>
      </c>
      <c r="AU16" s="317"/>
      <c r="AV16" s="317"/>
      <c r="AW16" s="317"/>
      <c r="AX16" s="317"/>
      <c r="AY16" s="317"/>
      <c r="AZ16" s="317"/>
      <c r="BA16" s="317"/>
      <c r="BB16" s="317"/>
      <c r="BC16" s="317"/>
      <c r="BD16" s="317"/>
      <c r="BE16" s="317"/>
      <c r="BF16" s="317"/>
      <c r="BG16" s="317"/>
      <c r="BH16" s="317"/>
      <c r="BI16" s="317"/>
      <c r="BJ16" s="318"/>
      <c r="BL16" s="50"/>
      <c r="BM16" s="50"/>
      <c r="BN16" s="50"/>
    </row>
    <row r="17" spans="1:66" ht="18" customHeight="1" x14ac:dyDescent="0.15">
      <c r="A17" s="26"/>
      <c r="B17" s="261" t="str">
        <f>IF('請求書(控)'!B17:D17="","",'請求書(控)'!B17:D17)</f>
        <v/>
      </c>
      <c r="C17" s="262"/>
      <c r="D17" s="263"/>
      <c r="E17" s="264" t="str">
        <f>IF('請求書(控)'!E17:V17="","",'請求書(控)'!E17:V17)</f>
        <v/>
      </c>
      <c r="F17" s="264"/>
      <c r="G17" s="264"/>
      <c r="H17" s="264"/>
      <c r="I17" s="264"/>
      <c r="J17" s="264"/>
      <c r="K17" s="264"/>
      <c r="L17" s="264"/>
      <c r="M17" s="264"/>
      <c r="N17" s="264"/>
      <c r="O17" s="264"/>
      <c r="P17" s="264"/>
      <c r="Q17" s="264"/>
      <c r="R17" s="264"/>
      <c r="S17" s="264"/>
      <c r="T17" s="264"/>
      <c r="U17" s="264"/>
      <c r="V17" s="264"/>
      <c r="W17" s="51" t="str">
        <f>IF('請求書(控)'!W17="","",'請求書(控)'!W17)</f>
        <v/>
      </c>
      <c r="X17" s="265" t="str">
        <f>IF('請求書(控)'!X17:Z17="","",'請求書(控)'!X17:Z17)</f>
        <v/>
      </c>
      <c r="Y17" s="265"/>
      <c r="Z17" s="265"/>
      <c r="AA17" s="266" t="str">
        <f>IF('請求書(控)'!AA17:AC17="","",'請求書(控)'!AA17:AC17)</f>
        <v/>
      </c>
      <c r="AB17" s="266"/>
      <c r="AC17" s="266"/>
      <c r="AD17" s="267" t="str">
        <f>IF('請求書(控)'!AD17:AJ17="","",'請求書(控)'!AD17:AJ17)</f>
        <v/>
      </c>
      <c r="AE17" s="267"/>
      <c r="AF17" s="267"/>
      <c r="AG17" s="267"/>
      <c r="AH17" s="267"/>
      <c r="AI17" s="267"/>
      <c r="AJ17" s="267"/>
      <c r="AK17" s="267" t="str">
        <f t="shared" ref="AK17:AK46" si="0">IF(AD17="","",X17*AD17)</f>
        <v/>
      </c>
      <c r="AL17" s="267"/>
      <c r="AM17" s="267"/>
      <c r="AN17" s="267"/>
      <c r="AO17" s="267"/>
      <c r="AP17" s="267"/>
      <c r="AQ17" s="267"/>
      <c r="AR17" s="268" t="str">
        <f>IF('請求書(控)'!AR17:AS17="","",'請求書(控)'!AR17:AS17)</f>
        <v/>
      </c>
      <c r="AS17" s="268"/>
      <c r="AT17" s="258" t="str">
        <f>IF('請求書(控)'!AT17:BJ164="","",'請求書(控)'!AT17:BJ17)</f>
        <v/>
      </c>
      <c r="AU17" s="259"/>
      <c r="AV17" s="259"/>
      <c r="AW17" s="259"/>
      <c r="AX17" s="259"/>
      <c r="AY17" s="259"/>
      <c r="AZ17" s="259"/>
      <c r="BA17" s="259"/>
      <c r="BB17" s="259"/>
      <c r="BC17" s="259"/>
      <c r="BD17" s="259"/>
      <c r="BE17" s="259"/>
      <c r="BF17" s="259"/>
      <c r="BG17" s="259"/>
      <c r="BH17" s="259"/>
      <c r="BI17" s="259"/>
      <c r="BJ17" s="260"/>
      <c r="BL17" s="50"/>
      <c r="BM17" s="50"/>
      <c r="BN17" s="50"/>
    </row>
    <row r="18" spans="1:66" ht="18" customHeight="1" x14ac:dyDescent="0.15">
      <c r="A18" s="26"/>
      <c r="B18" s="261" t="str">
        <f>IF('請求書(控)'!B18:D18="","",'請求書(控)'!B18:D18)</f>
        <v/>
      </c>
      <c r="C18" s="262"/>
      <c r="D18" s="263"/>
      <c r="E18" s="264" t="str">
        <f>IF('請求書(控)'!E18:V18="","",'請求書(控)'!E18:V18)</f>
        <v/>
      </c>
      <c r="F18" s="264"/>
      <c r="G18" s="264"/>
      <c r="H18" s="264"/>
      <c r="I18" s="264"/>
      <c r="J18" s="264"/>
      <c r="K18" s="264"/>
      <c r="L18" s="264"/>
      <c r="M18" s="264"/>
      <c r="N18" s="264"/>
      <c r="O18" s="264"/>
      <c r="P18" s="264"/>
      <c r="Q18" s="264"/>
      <c r="R18" s="264"/>
      <c r="S18" s="264"/>
      <c r="T18" s="264"/>
      <c r="U18" s="264"/>
      <c r="V18" s="264"/>
      <c r="W18" s="51" t="str">
        <f>IF('請求書(控)'!W18="","",'請求書(控)'!W18)</f>
        <v/>
      </c>
      <c r="X18" s="265" t="str">
        <f>IF('請求書(控)'!X18:Z18="","",'請求書(控)'!X18:Z18)</f>
        <v/>
      </c>
      <c r="Y18" s="265"/>
      <c r="Z18" s="265"/>
      <c r="AA18" s="266" t="str">
        <f>IF('請求書(控)'!AA18:AC18="","",'請求書(控)'!AA18:AC18)</f>
        <v/>
      </c>
      <c r="AB18" s="266"/>
      <c r="AC18" s="266"/>
      <c r="AD18" s="267" t="str">
        <f>IF('請求書(控)'!AD18:AJ18="","",'請求書(控)'!AD18:AJ18)</f>
        <v/>
      </c>
      <c r="AE18" s="267"/>
      <c r="AF18" s="267"/>
      <c r="AG18" s="267"/>
      <c r="AH18" s="267"/>
      <c r="AI18" s="267"/>
      <c r="AJ18" s="267"/>
      <c r="AK18" s="267" t="str">
        <f t="shared" si="0"/>
        <v/>
      </c>
      <c r="AL18" s="267"/>
      <c r="AM18" s="267"/>
      <c r="AN18" s="267"/>
      <c r="AO18" s="267"/>
      <c r="AP18" s="267"/>
      <c r="AQ18" s="267"/>
      <c r="AR18" s="268" t="str">
        <f>IF('請求書(控)'!AR18:AS18="","",'請求書(控)'!AR18:AS18)</f>
        <v/>
      </c>
      <c r="AS18" s="268"/>
      <c r="AT18" s="258" t="str">
        <f>IF('請求書(控)'!AT18:BJ165="","",'請求書(控)'!AT18:BJ18)</f>
        <v/>
      </c>
      <c r="AU18" s="259"/>
      <c r="AV18" s="259"/>
      <c r="AW18" s="259"/>
      <c r="AX18" s="259"/>
      <c r="AY18" s="259"/>
      <c r="AZ18" s="259"/>
      <c r="BA18" s="259"/>
      <c r="BB18" s="259"/>
      <c r="BC18" s="259"/>
      <c r="BD18" s="259"/>
      <c r="BE18" s="259"/>
      <c r="BF18" s="259"/>
      <c r="BG18" s="259"/>
      <c r="BH18" s="259"/>
      <c r="BI18" s="259"/>
      <c r="BJ18" s="260"/>
      <c r="BL18" s="50"/>
      <c r="BM18" s="50"/>
      <c r="BN18" s="50"/>
    </row>
    <row r="19" spans="1:66" ht="18" customHeight="1" x14ac:dyDescent="0.15">
      <c r="A19" s="26"/>
      <c r="B19" s="261" t="str">
        <f>IF('請求書(控)'!B19:D19="","",'請求書(控)'!B19:D19)</f>
        <v/>
      </c>
      <c r="C19" s="262"/>
      <c r="D19" s="263"/>
      <c r="E19" s="264" t="str">
        <f>IF('請求書(控)'!E19:V19="","",'請求書(控)'!E19:V19)</f>
        <v/>
      </c>
      <c r="F19" s="264"/>
      <c r="G19" s="264"/>
      <c r="H19" s="264"/>
      <c r="I19" s="264"/>
      <c r="J19" s="264"/>
      <c r="K19" s="264"/>
      <c r="L19" s="264"/>
      <c r="M19" s="264"/>
      <c r="N19" s="264"/>
      <c r="O19" s="264"/>
      <c r="P19" s="264"/>
      <c r="Q19" s="264"/>
      <c r="R19" s="264"/>
      <c r="S19" s="264"/>
      <c r="T19" s="264"/>
      <c r="U19" s="264"/>
      <c r="V19" s="264"/>
      <c r="W19" s="51" t="str">
        <f>IF('請求書(控)'!W19="","",'請求書(控)'!W19)</f>
        <v/>
      </c>
      <c r="X19" s="265" t="str">
        <f>IF('請求書(控)'!X19:Z19="","",'請求書(控)'!X19:Z19)</f>
        <v/>
      </c>
      <c r="Y19" s="265"/>
      <c r="Z19" s="265"/>
      <c r="AA19" s="266" t="str">
        <f>IF('請求書(控)'!AA19:AC19="","",'請求書(控)'!AA19:AC19)</f>
        <v/>
      </c>
      <c r="AB19" s="266"/>
      <c r="AC19" s="266"/>
      <c r="AD19" s="267" t="str">
        <f>IF('請求書(控)'!AD19:AJ19="","",'請求書(控)'!AD19:AJ19)</f>
        <v/>
      </c>
      <c r="AE19" s="267"/>
      <c r="AF19" s="267"/>
      <c r="AG19" s="267"/>
      <c r="AH19" s="267"/>
      <c r="AI19" s="267"/>
      <c r="AJ19" s="267"/>
      <c r="AK19" s="267" t="str">
        <f t="shared" si="0"/>
        <v/>
      </c>
      <c r="AL19" s="267"/>
      <c r="AM19" s="267"/>
      <c r="AN19" s="267"/>
      <c r="AO19" s="267"/>
      <c r="AP19" s="267"/>
      <c r="AQ19" s="267"/>
      <c r="AR19" s="268" t="str">
        <f>IF('請求書(控)'!AR19:AS19="","",'請求書(控)'!AR19:AS19)</f>
        <v/>
      </c>
      <c r="AS19" s="268"/>
      <c r="AT19" s="258" t="str">
        <f>IF('請求書(控)'!AT19:BJ166="","",'請求書(控)'!AT19:BJ19)</f>
        <v/>
      </c>
      <c r="AU19" s="259"/>
      <c r="AV19" s="259"/>
      <c r="AW19" s="259"/>
      <c r="AX19" s="259"/>
      <c r="AY19" s="259"/>
      <c r="AZ19" s="259"/>
      <c r="BA19" s="259"/>
      <c r="BB19" s="259"/>
      <c r="BC19" s="259"/>
      <c r="BD19" s="259"/>
      <c r="BE19" s="259"/>
      <c r="BF19" s="259"/>
      <c r="BG19" s="259"/>
      <c r="BH19" s="259"/>
      <c r="BI19" s="259"/>
      <c r="BJ19" s="260"/>
      <c r="BL19" s="50"/>
      <c r="BM19" s="50"/>
      <c r="BN19" s="50"/>
    </row>
    <row r="20" spans="1:66" ht="18" customHeight="1" x14ac:dyDescent="0.15">
      <c r="A20" s="26"/>
      <c r="B20" s="261" t="str">
        <f>IF('請求書(控)'!B20:D20="","",'請求書(控)'!B20:D20)</f>
        <v/>
      </c>
      <c r="C20" s="262"/>
      <c r="D20" s="263"/>
      <c r="E20" s="264" t="str">
        <f>IF('請求書(控)'!E20:V20="","",'請求書(控)'!E20:V20)</f>
        <v/>
      </c>
      <c r="F20" s="264"/>
      <c r="G20" s="264"/>
      <c r="H20" s="264"/>
      <c r="I20" s="264"/>
      <c r="J20" s="264"/>
      <c r="K20" s="264"/>
      <c r="L20" s="264"/>
      <c r="M20" s="264"/>
      <c r="N20" s="264"/>
      <c r="O20" s="264"/>
      <c r="P20" s="264"/>
      <c r="Q20" s="264"/>
      <c r="R20" s="264"/>
      <c r="S20" s="264"/>
      <c r="T20" s="264"/>
      <c r="U20" s="264"/>
      <c r="V20" s="264"/>
      <c r="W20" s="51" t="str">
        <f>IF('請求書(控)'!W20="","",'請求書(控)'!W20)</f>
        <v/>
      </c>
      <c r="X20" s="265" t="str">
        <f>IF('請求書(控)'!X20:Z20="","",'請求書(控)'!X20:Z20)</f>
        <v/>
      </c>
      <c r="Y20" s="265"/>
      <c r="Z20" s="265"/>
      <c r="AA20" s="266" t="str">
        <f>IF('請求書(控)'!AA20:AC20="","",'請求書(控)'!AA20:AC20)</f>
        <v/>
      </c>
      <c r="AB20" s="266"/>
      <c r="AC20" s="266"/>
      <c r="AD20" s="267" t="str">
        <f>IF('請求書(控)'!AD20:AJ20="","",'請求書(控)'!AD20:AJ20)</f>
        <v/>
      </c>
      <c r="AE20" s="267"/>
      <c r="AF20" s="267"/>
      <c r="AG20" s="267"/>
      <c r="AH20" s="267"/>
      <c r="AI20" s="267"/>
      <c r="AJ20" s="267"/>
      <c r="AK20" s="267" t="str">
        <f t="shared" si="0"/>
        <v/>
      </c>
      <c r="AL20" s="267"/>
      <c r="AM20" s="267"/>
      <c r="AN20" s="267"/>
      <c r="AO20" s="267"/>
      <c r="AP20" s="267"/>
      <c r="AQ20" s="267"/>
      <c r="AR20" s="268" t="str">
        <f>IF('請求書(控)'!AR20:AS20="","",'請求書(控)'!AR20:AS20)</f>
        <v/>
      </c>
      <c r="AS20" s="268"/>
      <c r="AT20" s="258" t="str">
        <f>IF('請求書(控)'!AT20:BJ167="","",'請求書(控)'!AT20:BJ20)</f>
        <v/>
      </c>
      <c r="AU20" s="259"/>
      <c r="AV20" s="259"/>
      <c r="AW20" s="259"/>
      <c r="AX20" s="259"/>
      <c r="AY20" s="259"/>
      <c r="AZ20" s="259"/>
      <c r="BA20" s="259"/>
      <c r="BB20" s="259"/>
      <c r="BC20" s="259"/>
      <c r="BD20" s="259"/>
      <c r="BE20" s="259"/>
      <c r="BF20" s="259"/>
      <c r="BG20" s="259"/>
      <c r="BH20" s="259"/>
      <c r="BI20" s="259"/>
      <c r="BJ20" s="260"/>
      <c r="BL20" s="50"/>
      <c r="BM20" s="50"/>
      <c r="BN20" s="50"/>
    </row>
    <row r="21" spans="1:66" ht="18" customHeight="1" x14ac:dyDescent="0.15">
      <c r="A21" s="26"/>
      <c r="B21" s="261" t="str">
        <f>IF('請求書(控)'!B21:D21="","",'請求書(控)'!B21:D21)</f>
        <v/>
      </c>
      <c r="C21" s="262"/>
      <c r="D21" s="263"/>
      <c r="E21" s="264" t="str">
        <f>IF('請求書(控)'!E21:V21="","",'請求書(控)'!E21:V21)</f>
        <v/>
      </c>
      <c r="F21" s="264"/>
      <c r="G21" s="264"/>
      <c r="H21" s="264"/>
      <c r="I21" s="264"/>
      <c r="J21" s="264"/>
      <c r="K21" s="264"/>
      <c r="L21" s="264"/>
      <c r="M21" s="264"/>
      <c r="N21" s="264"/>
      <c r="O21" s="264"/>
      <c r="P21" s="264"/>
      <c r="Q21" s="264"/>
      <c r="R21" s="264"/>
      <c r="S21" s="264"/>
      <c r="T21" s="264"/>
      <c r="U21" s="264"/>
      <c r="V21" s="264"/>
      <c r="W21" s="51" t="str">
        <f>IF('請求書(控)'!W21="","",'請求書(控)'!W21)</f>
        <v/>
      </c>
      <c r="X21" s="265" t="str">
        <f>IF('請求書(控)'!X21:Z21="","",'請求書(控)'!X21:Z21)</f>
        <v/>
      </c>
      <c r="Y21" s="265"/>
      <c r="Z21" s="265"/>
      <c r="AA21" s="266" t="str">
        <f>IF('請求書(控)'!AA21:AC21="","",'請求書(控)'!AA21:AC21)</f>
        <v/>
      </c>
      <c r="AB21" s="266"/>
      <c r="AC21" s="266"/>
      <c r="AD21" s="267" t="str">
        <f>IF('請求書(控)'!AD21:AJ21="","",'請求書(控)'!AD21:AJ21)</f>
        <v/>
      </c>
      <c r="AE21" s="267"/>
      <c r="AF21" s="267"/>
      <c r="AG21" s="267"/>
      <c r="AH21" s="267"/>
      <c r="AI21" s="267"/>
      <c r="AJ21" s="267"/>
      <c r="AK21" s="267" t="str">
        <f t="shared" si="0"/>
        <v/>
      </c>
      <c r="AL21" s="267"/>
      <c r="AM21" s="267"/>
      <c r="AN21" s="267"/>
      <c r="AO21" s="267"/>
      <c r="AP21" s="267"/>
      <c r="AQ21" s="267"/>
      <c r="AR21" s="268" t="str">
        <f>IF('請求書(控)'!AR21:AS21="","",'請求書(控)'!AR21:AS21)</f>
        <v/>
      </c>
      <c r="AS21" s="268"/>
      <c r="AT21" s="258" t="str">
        <f>IF('請求書(控)'!AT21:BJ168="","",'請求書(控)'!AT21:BJ21)</f>
        <v/>
      </c>
      <c r="AU21" s="259"/>
      <c r="AV21" s="259"/>
      <c r="AW21" s="259"/>
      <c r="AX21" s="259"/>
      <c r="AY21" s="259"/>
      <c r="AZ21" s="259"/>
      <c r="BA21" s="259"/>
      <c r="BB21" s="259"/>
      <c r="BC21" s="259"/>
      <c r="BD21" s="259"/>
      <c r="BE21" s="259"/>
      <c r="BF21" s="259"/>
      <c r="BG21" s="259"/>
      <c r="BH21" s="259"/>
      <c r="BI21" s="259"/>
      <c r="BJ21" s="260"/>
      <c r="BL21" s="50"/>
      <c r="BM21" s="50"/>
      <c r="BN21" s="50"/>
    </row>
    <row r="22" spans="1:66" ht="18" customHeight="1" x14ac:dyDescent="0.15">
      <c r="A22" s="26"/>
      <c r="B22" s="261" t="str">
        <f>IF('請求書(控)'!B22:D22="","",'請求書(控)'!B22:D22)</f>
        <v/>
      </c>
      <c r="C22" s="262"/>
      <c r="D22" s="263"/>
      <c r="E22" s="264" t="str">
        <f>IF('請求書(控)'!E22:V22="","",'請求書(控)'!E22:V22)</f>
        <v/>
      </c>
      <c r="F22" s="264"/>
      <c r="G22" s="264"/>
      <c r="H22" s="264"/>
      <c r="I22" s="264"/>
      <c r="J22" s="264"/>
      <c r="K22" s="264"/>
      <c r="L22" s="264"/>
      <c r="M22" s="264"/>
      <c r="N22" s="264"/>
      <c r="O22" s="264"/>
      <c r="P22" s="264"/>
      <c r="Q22" s="264"/>
      <c r="R22" s="264"/>
      <c r="S22" s="264"/>
      <c r="T22" s="264"/>
      <c r="U22" s="264"/>
      <c r="V22" s="264"/>
      <c r="W22" s="51" t="str">
        <f>IF('請求書(控)'!W22="","",'請求書(控)'!W22)</f>
        <v/>
      </c>
      <c r="X22" s="265" t="str">
        <f>IF('請求書(控)'!X22:Z22="","",'請求書(控)'!X22:Z22)</f>
        <v/>
      </c>
      <c r="Y22" s="265"/>
      <c r="Z22" s="265"/>
      <c r="AA22" s="266" t="str">
        <f>IF('請求書(控)'!AA22:AC22="","",'請求書(控)'!AA22:AC22)</f>
        <v/>
      </c>
      <c r="AB22" s="266"/>
      <c r="AC22" s="266"/>
      <c r="AD22" s="267" t="str">
        <f>IF('請求書(控)'!AD22:AJ22="","",'請求書(控)'!AD22:AJ22)</f>
        <v/>
      </c>
      <c r="AE22" s="267"/>
      <c r="AF22" s="267"/>
      <c r="AG22" s="267"/>
      <c r="AH22" s="267"/>
      <c r="AI22" s="267"/>
      <c r="AJ22" s="267"/>
      <c r="AK22" s="267" t="str">
        <f t="shared" si="0"/>
        <v/>
      </c>
      <c r="AL22" s="267"/>
      <c r="AM22" s="267"/>
      <c r="AN22" s="267"/>
      <c r="AO22" s="267"/>
      <c r="AP22" s="267"/>
      <c r="AQ22" s="267"/>
      <c r="AR22" s="268" t="str">
        <f>IF('請求書(控)'!AR22:AS22="","",'請求書(控)'!AR22:AS22)</f>
        <v/>
      </c>
      <c r="AS22" s="268"/>
      <c r="AT22" s="258" t="str">
        <f>IF('請求書(控)'!AT22:BJ169="","",'請求書(控)'!AT22:BJ22)</f>
        <v/>
      </c>
      <c r="AU22" s="259"/>
      <c r="AV22" s="259"/>
      <c r="AW22" s="259"/>
      <c r="AX22" s="259"/>
      <c r="AY22" s="259"/>
      <c r="AZ22" s="259"/>
      <c r="BA22" s="259"/>
      <c r="BB22" s="259"/>
      <c r="BC22" s="259"/>
      <c r="BD22" s="259"/>
      <c r="BE22" s="259"/>
      <c r="BF22" s="259"/>
      <c r="BG22" s="259"/>
      <c r="BH22" s="259"/>
      <c r="BI22" s="259"/>
      <c r="BJ22" s="260"/>
      <c r="BL22" s="50"/>
      <c r="BM22" s="50"/>
      <c r="BN22" s="50"/>
    </row>
    <row r="23" spans="1:66" ht="18" customHeight="1" x14ac:dyDescent="0.15">
      <c r="A23" s="26"/>
      <c r="B23" s="261" t="str">
        <f>IF('請求書(控)'!B23:D23="","",'請求書(控)'!B23:D23)</f>
        <v/>
      </c>
      <c r="C23" s="262"/>
      <c r="D23" s="263"/>
      <c r="E23" s="264" t="str">
        <f>IF('請求書(控)'!E23:V23="","",'請求書(控)'!E23:V23)</f>
        <v/>
      </c>
      <c r="F23" s="264"/>
      <c r="G23" s="264"/>
      <c r="H23" s="264"/>
      <c r="I23" s="264"/>
      <c r="J23" s="264"/>
      <c r="K23" s="264"/>
      <c r="L23" s="264"/>
      <c r="M23" s="264"/>
      <c r="N23" s="264"/>
      <c r="O23" s="264"/>
      <c r="P23" s="264"/>
      <c r="Q23" s="264"/>
      <c r="R23" s="264"/>
      <c r="S23" s="264"/>
      <c r="T23" s="264"/>
      <c r="U23" s="264"/>
      <c r="V23" s="264"/>
      <c r="W23" s="51" t="str">
        <f>IF('請求書(控)'!W23="","",'請求書(控)'!W23)</f>
        <v/>
      </c>
      <c r="X23" s="265" t="str">
        <f>IF('請求書(控)'!X23:Z23="","",'請求書(控)'!X23:Z23)</f>
        <v/>
      </c>
      <c r="Y23" s="265"/>
      <c r="Z23" s="265"/>
      <c r="AA23" s="266" t="str">
        <f>IF('請求書(控)'!AA23:AC23="","",'請求書(控)'!AA23:AC23)</f>
        <v/>
      </c>
      <c r="AB23" s="266"/>
      <c r="AC23" s="266"/>
      <c r="AD23" s="267" t="str">
        <f>IF('請求書(控)'!AD23:AJ23="","",'請求書(控)'!AD23:AJ23)</f>
        <v/>
      </c>
      <c r="AE23" s="267"/>
      <c r="AF23" s="267"/>
      <c r="AG23" s="267"/>
      <c r="AH23" s="267"/>
      <c r="AI23" s="267"/>
      <c r="AJ23" s="267"/>
      <c r="AK23" s="267" t="str">
        <f t="shared" si="0"/>
        <v/>
      </c>
      <c r="AL23" s="267"/>
      <c r="AM23" s="267"/>
      <c r="AN23" s="267"/>
      <c r="AO23" s="267"/>
      <c r="AP23" s="267"/>
      <c r="AQ23" s="267"/>
      <c r="AR23" s="268" t="str">
        <f>IF('請求書(控)'!AR23:AS23="","",'請求書(控)'!AR23:AS23)</f>
        <v/>
      </c>
      <c r="AS23" s="268"/>
      <c r="AT23" s="258" t="str">
        <f>IF('請求書(控)'!AT23:BJ170="","",'請求書(控)'!AT23:BJ23)</f>
        <v/>
      </c>
      <c r="AU23" s="259"/>
      <c r="AV23" s="259"/>
      <c r="AW23" s="259"/>
      <c r="AX23" s="259"/>
      <c r="AY23" s="259"/>
      <c r="AZ23" s="259"/>
      <c r="BA23" s="259"/>
      <c r="BB23" s="259"/>
      <c r="BC23" s="259"/>
      <c r="BD23" s="259"/>
      <c r="BE23" s="259"/>
      <c r="BF23" s="259"/>
      <c r="BG23" s="259"/>
      <c r="BH23" s="259"/>
      <c r="BI23" s="259"/>
      <c r="BJ23" s="260"/>
      <c r="BL23" s="50"/>
      <c r="BM23" s="50"/>
      <c r="BN23" s="50"/>
    </row>
    <row r="24" spans="1:66" ht="18" customHeight="1" x14ac:dyDescent="0.15">
      <c r="A24" s="26"/>
      <c r="B24" s="261" t="str">
        <f>IF('請求書(控)'!B24:D24="","",'請求書(控)'!B24:D24)</f>
        <v/>
      </c>
      <c r="C24" s="262"/>
      <c r="D24" s="263"/>
      <c r="E24" s="264" t="str">
        <f>IF('請求書(控)'!E24:V24="","",'請求書(控)'!E24:V24)</f>
        <v/>
      </c>
      <c r="F24" s="264"/>
      <c r="G24" s="264"/>
      <c r="H24" s="264"/>
      <c r="I24" s="264"/>
      <c r="J24" s="264"/>
      <c r="K24" s="264"/>
      <c r="L24" s="264"/>
      <c r="M24" s="264"/>
      <c r="N24" s="264"/>
      <c r="O24" s="264"/>
      <c r="P24" s="264"/>
      <c r="Q24" s="264"/>
      <c r="R24" s="264"/>
      <c r="S24" s="264"/>
      <c r="T24" s="264"/>
      <c r="U24" s="264"/>
      <c r="V24" s="264"/>
      <c r="W24" s="51" t="str">
        <f>IF('請求書(控)'!W24="","",'請求書(控)'!W24)</f>
        <v/>
      </c>
      <c r="X24" s="265" t="str">
        <f>IF('請求書(控)'!X24:Z24="","",'請求書(控)'!X24:Z24)</f>
        <v/>
      </c>
      <c r="Y24" s="265"/>
      <c r="Z24" s="265"/>
      <c r="AA24" s="266" t="str">
        <f>IF('請求書(控)'!AA24:AC24="","",'請求書(控)'!AA24:AC24)</f>
        <v/>
      </c>
      <c r="AB24" s="266"/>
      <c r="AC24" s="266"/>
      <c r="AD24" s="267" t="str">
        <f>IF('請求書(控)'!AD24:AJ24="","",'請求書(控)'!AD24:AJ24)</f>
        <v/>
      </c>
      <c r="AE24" s="267"/>
      <c r="AF24" s="267"/>
      <c r="AG24" s="267"/>
      <c r="AH24" s="267"/>
      <c r="AI24" s="267"/>
      <c r="AJ24" s="267"/>
      <c r="AK24" s="267" t="str">
        <f t="shared" si="0"/>
        <v/>
      </c>
      <c r="AL24" s="267"/>
      <c r="AM24" s="267"/>
      <c r="AN24" s="267"/>
      <c r="AO24" s="267"/>
      <c r="AP24" s="267"/>
      <c r="AQ24" s="267"/>
      <c r="AR24" s="268" t="str">
        <f>IF('請求書(控)'!AR24:AS24="","",'請求書(控)'!AR24:AS24)</f>
        <v/>
      </c>
      <c r="AS24" s="268"/>
      <c r="AT24" s="258" t="str">
        <f>IF('請求書(控)'!AT24:BJ171="","",'請求書(控)'!AT24:BJ24)</f>
        <v/>
      </c>
      <c r="AU24" s="259"/>
      <c r="AV24" s="259"/>
      <c r="AW24" s="259"/>
      <c r="AX24" s="259"/>
      <c r="AY24" s="259"/>
      <c r="AZ24" s="259"/>
      <c r="BA24" s="259"/>
      <c r="BB24" s="259"/>
      <c r="BC24" s="259"/>
      <c r="BD24" s="259"/>
      <c r="BE24" s="259"/>
      <c r="BF24" s="259"/>
      <c r="BG24" s="259"/>
      <c r="BH24" s="259"/>
      <c r="BI24" s="259"/>
      <c r="BJ24" s="260"/>
      <c r="BL24" s="50"/>
      <c r="BM24" s="50"/>
      <c r="BN24" s="50"/>
    </row>
    <row r="25" spans="1:66" ht="18" customHeight="1" x14ac:dyDescent="0.15">
      <c r="A25" s="26"/>
      <c r="B25" s="261" t="str">
        <f>IF('請求書(控)'!B25:D25="","",'請求書(控)'!B25:D25)</f>
        <v/>
      </c>
      <c r="C25" s="262"/>
      <c r="D25" s="263"/>
      <c r="E25" s="264" t="str">
        <f>IF('請求書(控)'!E25:V25="","",'請求書(控)'!E25:V25)</f>
        <v/>
      </c>
      <c r="F25" s="264"/>
      <c r="G25" s="264"/>
      <c r="H25" s="264"/>
      <c r="I25" s="264"/>
      <c r="J25" s="264"/>
      <c r="K25" s="264"/>
      <c r="L25" s="264"/>
      <c r="M25" s="264"/>
      <c r="N25" s="264"/>
      <c r="O25" s="264"/>
      <c r="P25" s="264"/>
      <c r="Q25" s="264"/>
      <c r="R25" s="264"/>
      <c r="S25" s="264"/>
      <c r="T25" s="264"/>
      <c r="U25" s="264"/>
      <c r="V25" s="264"/>
      <c r="W25" s="51" t="str">
        <f>IF('請求書(控)'!W25="","",'請求書(控)'!W25)</f>
        <v/>
      </c>
      <c r="X25" s="265" t="str">
        <f>IF('請求書(控)'!X25:Z25="","",'請求書(控)'!X25:Z25)</f>
        <v/>
      </c>
      <c r="Y25" s="265"/>
      <c r="Z25" s="265"/>
      <c r="AA25" s="266" t="str">
        <f>IF('請求書(控)'!AA25:AC25="","",'請求書(控)'!AA25:AC25)</f>
        <v/>
      </c>
      <c r="AB25" s="266"/>
      <c r="AC25" s="266"/>
      <c r="AD25" s="267" t="str">
        <f>IF('請求書(控)'!AD25:AJ25="","",'請求書(控)'!AD25:AJ25)</f>
        <v/>
      </c>
      <c r="AE25" s="267"/>
      <c r="AF25" s="267"/>
      <c r="AG25" s="267"/>
      <c r="AH25" s="267"/>
      <c r="AI25" s="267"/>
      <c r="AJ25" s="267"/>
      <c r="AK25" s="267" t="str">
        <f t="shared" si="0"/>
        <v/>
      </c>
      <c r="AL25" s="267"/>
      <c r="AM25" s="267"/>
      <c r="AN25" s="267"/>
      <c r="AO25" s="267"/>
      <c r="AP25" s="267"/>
      <c r="AQ25" s="267"/>
      <c r="AR25" s="268" t="str">
        <f>IF('請求書(控)'!AR25:AS25="","",'請求書(控)'!AR25:AS25)</f>
        <v/>
      </c>
      <c r="AS25" s="268"/>
      <c r="AT25" s="258" t="str">
        <f>IF('請求書(控)'!AT25:BJ172="","",'請求書(控)'!AT25:BJ25)</f>
        <v/>
      </c>
      <c r="AU25" s="259"/>
      <c r="AV25" s="259"/>
      <c r="AW25" s="259"/>
      <c r="AX25" s="259"/>
      <c r="AY25" s="259"/>
      <c r="AZ25" s="259"/>
      <c r="BA25" s="259"/>
      <c r="BB25" s="259"/>
      <c r="BC25" s="259"/>
      <c r="BD25" s="259"/>
      <c r="BE25" s="259"/>
      <c r="BF25" s="259"/>
      <c r="BG25" s="259"/>
      <c r="BH25" s="259"/>
      <c r="BI25" s="259"/>
      <c r="BJ25" s="260"/>
      <c r="BL25" s="50"/>
      <c r="BM25" s="50"/>
      <c r="BN25" s="50"/>
    </row>
    <row r="26" spans="1:66" ht="18" customHeight="1" x14ac:dyDescent="0.15">
      <c r="A26" s="26"/>
      <c r="B26" s="261" t="str">
        <f>IF('請求書(控)'!B26:D26="","",'請求書(控)'!B26:D26)</f>
        <v/>
      </c>
      <c r="C26" s="262"/>
      <c r="D26" s="263"/>
      <c r="E26" s="264" t="str">
        <f>IF('請求書(控)'!E26:V26="","",'請求書(控)'!E26:V26)</f>
        <v/>
      </c>
      <c r="F26" s="264"/>
      <c r="G26" s="264"/>
      <c r="H26" s="264"/>
      <c r="I26" s="264"/>
      <c r="J26" s="264"/>
      <c r="K26" s="264"/>
      <c r="L26" s="264"/>
      <c r="M26" s="264"/>
      <c r="N26" s="264"/>
      <c r="O26" s="264"/>
      <c r="P26" s="264"/>
      <c r="Q26" s="264"/>
      <c r="R26" s="264"/>
      <c r="S26" s="264"/>
      <c r="T26" s="264"/>
      <c r="U26" s="264"/>
      <c r="V26" s="264"/>
      <c r="W26" s="51" t="str">
        <f>IF('請求書(控)'!W26="","",'請求書(控)'!W26)</f>
        <v/>
      </c>
      <c r="X26" s="265" t="str">
        <f>IF('請求書(控)'!X26:Z26="","",'請求書(控)'!X26:Z26)</f>
        <v/>
      </c>
      <c r="Y26" s="265"/>
      <c r="Z26" s="265"/>
      <c r="AA26" s="266" t="str">
        <f>IF('請求書(控)'!AA26:AC26="","",'請求書(控)'!AA26:AC26)</f>
        <v/>
      </c>
      <c r="AB26" s="266"/>
      <c r="AC26" s="266"/>
      <c r="AD26" s="267" t="str">
        <f>IF('請求書(控)'!AD26:AJ26="","",'請求書(控)'!AD26:AJ26)</f>
        <v/>
      </c>
      <c r="AE26" s="267"/>
      <c r="AF26" s="267"/>
      <c r="AG26" s="267"/>
      <c r="AH26" s="267"/>
      <c r="AI26" s="267"/>
      <c r="AJ26" s="267"/>
      <c r="AK26" s="267" t="str">
        <f t="shared" si="0"/>
        <v/>
      </c>
      <c r="AL26" s="267"/>
      <c r="AM26" s="267"/>
      <c r="AN26" s="267"/>
      <c r="AO26" s="267"/>
      <c r="AP26" s="267"/>
      <c r="AQ26" s="267"/>
      <c r="AR26" s="268" t="str">
        <f>IF('請求書(控)'!AR26:AS26="","",'請求書(控)'!AR26:AS26)</f>
        <v/>
      </c>
      <c r="AS26" s="268"/>
      <c r="AT26" s="258" t="str">
        <f>IF('請求書(控)'!AT26:BJ173="","",'請求書(控)'!AT26:BJ26)</f>
        <v/>
      </c>
      <c r="AU26" s="259"/>
      <c r="AV26" s="259"/>
      <c r="AW26" s="259"/>
      <c r="AX26" s="259"/>
      <c r="AY26" s="259"/>
      <c r="AZ26" s="259"/>
      <c r="BA26" s="259"/>
      <c r="BB26" s="259"/>
      <c r="BC26" s="259"/>
      <c r="BD26" s="259"/>
      <c r="BE26" s="259"/>
      <c r="BF26" s="259"/>
      <c r="BG26" s="259"/>
      <c r="BH26" s="259"/>
      <c r="BI26" s="259"/>
      <c r="BJ26" s="260"/>
      <c r="BL26" s="50"/>
      <c r="BM26" s="50"/>
      <c r="BN26" s="50"/>
    </row>
    <row r="27" spans="1:66" ht="18" customHeight="1" x14ac:dyDescent="0.15">
      <c r="A27" s="26"/>
      <c r="B27" s="261" t="str">
        <f>IF('請求書(控)'!B27:D27="","",'請求書(控)'!B27:D27)</f>
        <v/>
      </c>
      <c r="C27" s="262"/>
      <c r="D27" s="263"/>
      <c r="E27" s="264" t="str">
        <f>IF('請求書(控)'!E27:V27="","",'請求書(控)'!E27:V27)</f>
        <v/>
      </c>
      <c r="F27" s="264"/>
      <c r="G27" s="264"/>
      <c r="H27" s="264"/>
      <c r="I27" s="264"/>
      <c r="J27" s="264"/>
      <c r="K27" s="264"/>
      <c r="L27" s="264"/>
      <c r="M27" s="264"/>
      <c r="N27" s="264"/>
      <c r="O27" s="264"/>
      <c r="P27" s="264"/>
      <c r="Q27" s="264"/>
      <c r="R27" s="264"/>
      <c r="S27" s="264"/>
      <c r="T27" s="264"/>
      <c r="U27" s="264"/>
      <c r="V27" s="264"/>
      <c r="W27" s="51" t="str">
        <f>IF('請求書(控)'!W27="","",'請求書(控)'!W27)</f>
        <v/>
      </c>
      <c r="X27" s="265" t="str">
        <f>IF('請求書(控)'!X27:Z27="","",'請求書(控)'!X27:Z27)</f>
        <v/>
      </c>
      <c r="Y27" s="265"/>
      <c r="Z27" s="265"/>
      <c r="AA27" s="266" t="str">
        <f>IF('請求書(控)'!AA27:AC27="","",'請求書(控)'!AA27:AC27)</f>
        <v/>
      </c>
      <c r="AB27" s="266"/>
      <c r="AC27" s="266"/>
      <c r="AD27" s="267" t="str">
        <f>IF('請求書(控)'!AD27:AJ27="","",'請求書(控)'!AD27:AJ27)</f>
        <v/>
      </c>
      <c r="AE27" s="267"/>
      <c r="AF27" s="267"/>
      <c r="AG27" s="267"/>
      <c r="AH27" s="267"/>
      <c r="AI27" s="267"/>
      <c r="AJ27" s="267"/>
      <c r="AK27" s="267" t="str">
        <f t="shared" si="0"/>
        <v/>
      </c>
      <c r="AL27" s="267"/>
      <c r="AM27" s="267"/>
      <c r="AN27" s="267"/>
      <c r="AO27" s="267"/>
      <c r="AP27" s="267"/>
      <c r="AQ27" s="267"/>
      <c r="AR27" s="268" t="str">
        <f>IF('請求書(控)'!AR27:AS27="","",'請求書(控)'!AR27:AS27)</f>
        <v/>
      </c>
      <c r="AS27" s="268"/>
      <c r="AT27" s="258" t="str">
        <f>IF('請求書(控)'!AT27:BJ174="","",'請求書(控)'!AT27:BJ27)</f>
        <v/>
      </c>
      <c r="AU27" s="259"/>
      <c r="AV27" s="259"/>
      <c r="AW27" s="259"/>
      <c r="AX27" s="259"/>
      <c r="AY27" s="259"/>
      <c r="AZ27" s="259"/>
      <c r="BA27" s="259"/>
      <c r="BB27" s="259"/>
      <c r="BC27" s="259"/>
      <c r="BD27" s="259"/>
      <c r="BE27" s="259"/>
      <c r="BF27" s="259"/>
      <c r="BG27" s="259"/>
      <c r="BH27" s="259"/>
      <c r="BI27" s="259"/>
      <c r="BJ27" s="260"/>
      <c r="BL27" s="50"/>
      <c r="BM27" s="50"/>
      <c r="BN27" s="50"/>
    </row>
    <row r="28" spans="1:66" ht="18" customHeight="1" x14ac:dyDescent="0.15">
      <c r="A28" s="26"/>
      <c r="B28" s="261" t="str">
        <f>IF('請求書(控)'!B28:D28="","",'請求書(控)'!B28:D28)</f>
        <v/>
      </c>
      <c r="C28" s="262"/>
      <c r="D28" s="263"/>
      <c r="E28" s="264" t="str">
        <f>IF('請求書(控)'!E28:V28="","",'請求書(控)'!E28:V28)</f>
        <v/>
      </c>
      <c r="F28" s="264"/>
      <c r="G28" s="264"/>
      <c r="H28" s="264"/>
      <c r="I28" s="264"/>
      <c r="J28" s="264"/>
      <c r="K28" s="264"/>
      <c r="L28" s="264"/>
      <c r="M28" s="264"/>
      <c r="N28" s="264"/>
      <c r="O28" s="264"/>
      <c r="P28" s="264"/>
      <c r="Q28" s="264"/>
      <c r="R28" s="264"/>
      <c r="S28" s="264"/>
      <c r="T28" s="264"/>
      <c r="U28" s="264"/>
      <c r="V28" s="264"/>
      <c r="W28" s="51" t="str">
        <f>IF('請求書(控)'!W28="","",'請求書(控)'!W28)</f>
        <v/>
      </c>
      <c r="X28" s="265" t="str">
        <f>IF('請求書(控)'!X28:Z28="","",'請求書(控)'!X28:Z28)</f>
        <v/>
      </c>
      <c r="Y28" s="265"/>
      <c r="Z28" s="265"/>
      <c r="AA28" s="266" t="str">
        <f>IF('請求書(控)'!AA28:AC28="","",'請求書(控)'!AA28:AC28)</f>
        <v/>
      </c>
      <c r="AB28" s="266"/>
      <c r="AC28" s="266"/>
      <c r="AD28" s="267" t="str">
        <f>IF('請求書(控)'!AD28:AJ28="","",'請求書(控)'!AD28:AJ28)</f>
        <v/>
      </c>
      <c r="AE28" s="267"/>
      <c r="AF28" s="267"/>
      <c r="AG28" s="267"/>
      <c r="AH28" s="267"/>
      <c r="AI28" s="267"/>
      <c r="AJ28" s="267"/>
      <c r="AK28" s="267" t="str">
        <f t="shared" si="0"/>
        <v/>
      </c>
      <c r="AL28" s="267"/>
      <c r="AM28" s="267"/>
      <c r="AN28" s="267"/>
      <c r="AO28" s="267"/>
      <c r="AP28" s="267"/>
      <c r="AQ28" s="267"/>
      <c r="AR28" s="268" t="str">
        <f>IF('請求書(控)'!AR28:AS28="","",'請求書(控)'!AR28:AS28)</f>
        <v/>
      </c>
      <c r="AS28" s="268"/>
      <c r="AT28" s="258" t="str">
        <f>IF('請求書(控)'!AT28:BJ175="","",'請求書(控)'!AT28:BJ28)</f>
        <v/>
      </c>
      <c r="AU28" s="259"/>
      <c r="AV28" s="259"/>
      <c r="AW28" s="259"/>
      <c r="AX28" s="259"/>
      <c r="AY28" s="259"/>
      <c r="AZ28" s="259"/>
      <c r="BA28" s="259"/>
      <c r="BB28" s="259"/>
      <c r="BC28" s="259"/>
      <c r="BD28" s="259"/>
      <c r="BE28" s="259"/>
      <c r="BF28" s="259"/>
      <c r="BG28" s="259"/>
      <c r="BH28" s="259"/>
      <c r="BI28" s="259"/>
      <c r="BJ28" s="260"/>
      <c r="BL28" s="50"/>
      <c r="BM28" s="50"/>
      <c r="BN28" s="50"/>
    </row>
    <row r="29" spans="1:66" ht="18" customHeight="1" x14ac:dyDescent="0.15">
      <c r="A29" s="26"/>
      <c r="B29" s="261" t="str">
        <f>IF('請求書(控)'!B29:D29="","",'請求書(控)'!B29:D29)</f>
        <v/>
      </c>
      <c r="C29" s="262"/>
      <c r="D29" s="263"/>
      <c r="E29" s="264" t="str">
        <f>IF('請求書(控)'!E29:V29="","",'請求書(控)'!E29:V29)</f>
        <v/>
      </c>
      <c r="F29" s="264"/>
      <c r="G29" s="264"/>
      <c r="H29" s="264"/>
      <c r="I29" s="264"/>
      <c r="J29" s="264"/>
      <c r="K29" s="264"/>
      <c r="L29" s="264"/>
      <c r="M29" s="264"/>
      <c r="N29" s="264"/>
      <c r="O29" s="264"/>
      <c r="P29" s="264"/>
      <c r="Q29" s="264"/>
      <c r="R29" s="264"/>
      <c r="S29" s="264"/>
      <c r="T29" s="264"/>
      <c r="U29" s="264"/>
      <c r="V29" s="264"/>
      <c r="W29" s="51" t="str">
        <f>IF('請求書(控)'!W29="","",'請求書(控)'!W29)</f>
        <v/>
      </c>
      <c r="X29" s="265" t="str">
        <f>IF('請求書(控)'!X29:Z29="","",'請求書(控)'!X29:Z29)</f>
        <v/>
      </c>
      <c r="Y29" s="265"/>
      <c r="Z29" s="265"/>
      <c r="AA29" s="266" t="str">
        <f>IF('請求書(控)'!AA29:AC29="","",'請求書(控)'!AA29:AC29)</f>
        <v/>
      </c>
      <c r="AB29" s="266"/>
      <c r="AC29" s="266"/>
      <c r="AD29" s="267" t="str">
        <f>IF('請求書(控)'!AD29:AJ29="","",'請求書(控)'!AD29:AJ29)</f>
        <v/>
      </c>
      <c r="AE29" s="267"/>
      <c r="AF29" s="267"/>
      <c r="AG29" s="267"/>
      <c r="AH29" s="267"/>
      <c r="AI29" s="267"/>
      <c r="AJ29" s="267"/>
      <c r="AK29" s="267" t="str">
        <f t="shared" si="0"/>
        <v/>
      </c>
      <c r="AL29" s="267"/>
      <c r="AM29" s="267"/>
      <c r="AN29" s="267"/>
      <c r="AO29" s="267"/>
      <c r="AP29" s="267"/>
      <c r="AQ29" s="267"/>
      <c r="AR29" s="268" t="str">
        <f>IF('請求書(控)'!AR29:AS29="","",'請求書(控)'!AR29:AS29)</f>
        <v/>
      </c>
      <c r="AS29" s="268"/>
      <c r="AT29" s="258" t="str">
        <f>IF('請求書(控)'!AT29:BJ176="","",'請求書(控)'!AT29:BJ29)</f>
        <v/>
      </c>
      <c r="AU29" s="259"/>
      <c r="AV29" s="259"/>
      <c r="AW29" s="259"/>
      <c r="AX29" s="259"/>
      <c r="AY29" s="259"/>
      <c r="AZ29" s="259"/>
      <c r="BA29" s="259"/>
      <c r="BB29" s="259"/>
      <c r="BC29" s="259"/>
      <c r="BD29" s="259"/>
      <c r="BE29" s="259"/>
      <c r="BF29" s="259"/>
      <c r="BG29" s="259"/>
      <c r="BH29" s="259"/>
      <c r="BI29" s="259"/>
      <c r="BJ29" s="260"/>
      <c r="BL29" s="50"/>
      <c r="BM29" s="50"/>
      <c r="BN29" s="50"/>
    </row>
    <row r="30" spans="1:66" ht="18" customHeight="1" x14ac:dyDescent="0.15">
      <c r="A30" s="26"/>
      <c r="B30" s="261" t="str">
        <f>IF('請求書(控)'!B30:D30="","",'請求書(控)'!B30:D30)</f>
        <v/>
      </c>
      <c r="C30" s="262"/>
      <c r="D30" s="263"/>
      <c r="E30" s="264" t="str">
        <f>IF('請求書(控)'!E30:V30="","",'請求書(控)'!E30:V30)</f>
        <v/>
      </c>
      <c r="F30" s="264"/>
      <c r="G30" s="264"/>
      <c r="H30" s="264"/>
      <c r="I30" s="264"/>
      <c r="J30" s="264"/>
      <c r="K30" s="264"/>
      <c r="L30" s="264"/>
      <c r="M30" s="264"/>
      <c r="N30" s="264"/>
      <c r="O30" s="264"/>
      <c r="P30" s="264"/>
      <c r="Q30" s="264"/>
      <c r="R30" s="264"/>
      <c r="S30" s="264"/>
      <c r="T30" s="264"/>
      <c r="U30" s="264"/>
      <c r="V30" s="264"/>
      <c r="W30" s="51" t="str">
        <f>IF('請求書(控)'!W30="","",'請求書(控)'!W30)</f>
        <v/>
      </c>
      <c r="X30" s="265" t="str">
        <f>IF('請求書(控)'!X30:Z30="","",'請求書(控)'!X30:Z30)</f>
        <v/>
      </c>
      <c r="Y30" s="265"/>
      <c r="Z30" s="265"/>
      <c r="AA30" s="266" t="str">
        <f>IF('請求書(控)'!AA30:AC30="","",'請求書(控)'!AA30:AC30)</f>
        <v/>
      </c>
      <c r="AB30" s="266"/>
      <c r="AC30" s="266"/>
      <c r="AD30" s="267" t="str">
        <f>IF('請求書(控)'!AD30:AJ30="","",'請求書(控)'!AD30:AJ30)</f>
        <v/>
      </c>
      <c r="AE30" s="267"/>
      <c r="AF30" s="267"/>
      <c r="AG30" s="267"/>
      <c r="AH30" s="267"/>
      <c r="AI30" s="267"/>
      <c r="AJ30" s="267"/>
      <c r="AK30" s="267" t="str">
        <f t="shared" si="0"/>
        <v/>
      </c>
      <c r="AL30" s="267"/>
      <c r="AM30" s="267"/>
      <c r="AN30" s="267"/>
      <c r="AO30" s="267"/>
      <c r="AP30" s="267"/>
      <c r="AQ30" s="267"/>
      <c r="AR30" s="268" t="str">
        <f>IF('請求書(控)'!AR30:AS30="","",'請求書(控)'!AR30:AS30)</f>
        <v/>
      </c>
      <c r="AS30" s="268"/>
      <c r="AT30" s="258" t="str">
        <f>IF('請求書(控)'!AT30:BJ177="","",'請求書(控)'!AT30:BJ30)</f>
        <v/>
      </c>
      <c r="AU30" s="259"/>
      <c r="AV30" s="259"/>
      <c r="AW30" s="259"/>
      <c r="AX30" s="259"/>
      <c r="AY30" s="259"/>
      <c r="AZ30" s="259"/>
      <c r="BA30" s="259"/>
      <c r="BB30" s="259"/>
      <c r="BC30" s="259"/>
      <c r="BD30" s="259"/>
      <c r="BE30" s="259"/>
      <c r="BF30" s="259"/>
      <c r="BG30" s="259"/>
      <c r="BH30" s="259"/>
      <c r="BI30" s="259"/>
      <c r="BJ30" s="260"/>
      <c r="BL30" s="50"/>
      <c r="BM30" s="50"/>
      <c r="BN30" s="50"/>
    </row>
    <row r="31" spans="1:66" ht="18" customHeight="1" x14ac:dyDescent="0.15">
      <c r="A31" s="26"/>
      <c r="B31" s="261" t="str">
        <f>IF('請求書(控)'!B31:D31="","",'請求書(控)'!B31:D31)</f>
        <v/>
      </c>
      <c r="C31" s="262"/>
      <c r="D31" s="263"/>
      <c r="E31" s="264" t="str">
        <f>IF('請求書(控)'!E31:V31="","",'請求書(控)'!E31:V31)</f>
        <v/>
      </c>
      <c r="F31" s="264"/>
      <c r="G31" s="264"/>
      <c r="H31" s="264"/>
      <c r="I31" s="264"/>
      <c r="J31" s="264"/>
      <c r="K31" s="264"/>
      <c r="L31" s="264"/>
      <c r="M31" s="264"/>
      <c r="N31" s="264"/>
      <c r="O31" s="264"/>
      <c r="P31" s="264"/>
      <c r="Q31" s="264"/>
      <c r="R31" s="264"/>
      <c r="S31" s="264"/>
      <c r="T31" s="264"/>
      <c r="U31" s="264"/>
      <c r="V31" s="264"/>
      <c r="W31" s="51" t="str">
        <f>IF('請求書(控)'!W31="","",'請求書(控)'!W31)</f>
        <v/>
      </c>
      <c r="X31" s="265" t="str">
        <f>IF('請求書(控)'!X31:Z31="","",'請求書(控)'!X31:Z31)</f>
        <v/>
      </c>
      <c r="Y31" s="265"/>
      <c r="Z31" s="265"/>
      <c r="AA31" s="266" t="str">
        <f>IF('請求書(控)'!AA31:AC31="","",'請求書(控)'!AA31:AC31)</f>
        <v/>
      </c>
      <c r="AB31" s="266"/>
      <c r="AC31" s="266"/>
      <c r="AD31" s="267" t="str">
        <f>IF('請求書(控)'!AD31:AJ31="","",'請求書(控)'!AD31:AJ31)</f>
        <v/>
      </c>
      <c r="AE31" s="267"/>
      <c r="AF31" s="267"/>
      <c r="AG31" s="267"/>
      <c r="AH31" s="267"/>
      <c r="AI31" s="267"/>
      <c r="AJ31" s="267"/>
      <c r="AK31" s="267" t="str">
        <f t="shared" ref="AK31:AK34" si="1">IF(AD31="","",X31*AD31)</f>
        <v/>
      </c>
      <c r="AL31" s="267"/>
      <c r="AM31" s="267"/>
      <c r="AN31" s="267"/>
      <c r="AO31" s="267"/>
      <c r="AP31" s="267"/>
      <c r="AQ31" s="267"/>
      <c r="AR31" s="268" t="str">
        <f>IF('請求書(控)'!AR31:AS31="","",'請求書(控)'!AR31:AS31)</f>
        <v/>
      </c>
      <c r="AS31" s="268"/>
      <c r="AT31" s="258" t="str">
        <f>IF('請求書(控)'!AT31:BJ178="","",'請求書(控)'!AT31:BJ31)</f>
        <v/>
      </c>
      <c r="AU31" s="259"/>
      <c r="AV31" s="259"/>
      <c r="AW31" s="259"/>
      <c r="AX31" s="259"/>
      <c r="AY31" s="259"/>
      <c r="AZ31" s="259"/>
      <c r="BA31" s="259"/>
      <c r="BB31" s="259"/>
      <c r="BC31" s="259"/>
      <c r="BD31" s="259"/>
      <c r="BE31" s="259"/>
      <c r="BF31" s="259"/>
      <c r="BG31" s="259"/>
      <c r="BH31" s="259"/>
      <c r="BI31" s="259"/>
      <c r="BJ31" s="260"/>
      <c r="BL31" s="50"/>
      <c r="BM31" s="50"/>
      <c r="BN31" s="50"/>
    </row>
    <row r="32" spans="1:66" ht="18" customHeight="1" x14ac:dyDescent="0.15">
      <c r="A32" s="26"/>
      <c r="B32" s="261" t="str">
        <f>IF('請求書(控)'!B32:D32="","",'請求書(控)'!B32:D32)</f>
        <v/>
      </c>
      <c r="C32" s="262"/>
      <c r="D32" s="263"/>
      <c r="E32" s="264" t="str">
        <f>IF('請求書(控)'!E32:V32="","",'請求書(控)'!E32:V32)</f>
        <v/>
      </c>
      <c r="F32" s="264"/>
      <c r="G32" s="264"/>
      <c r="H32" s="264"/>
      <c r="I32" s="264"/>
      <c r="J32" s="264"/>
      <c r="K32" s="264"/>
      <c r="L32" s="264"/>
      <c r="M32" s="264"/>
      <c r="N32" s="264"/>
      <c r="O32" s="264"/>
      <c r="P32" s="264"/>
      <c r="Q32" s="264"/>
      <c r="R32" s="264"/>
      <c r="S32" s="264"/>
      <c r="T32" s="264"/>
      <c r="U32" s="264"/>
      <c r="V32" s="264"/>
      <c r="W32" s="51" t="str">
        <f>IF('請求書(控)'!W32="","",'請求書(控)'!W32)</f>
        <v/>
      </c>
      <c r="X32" s="265" t="str">
        <f>IF('請求書(控)'!X32:Z32="","",'請求書(控)'!X32:Z32)</f>
        <v/>
      </c>
      <c r="Y32" s="265"/>
      <c r="Z32" s="265"/>
      <c r="AA32" s="266" t="str">
        <f>IF('請求書(控)'!AA32:AC32="","",'請求書(控)'!AA32:AC32)</f>
        <v/>
      </c>
      <c r="AB32" s="266"/>
      <c r="AC32" s="266"/>
      <c r="AD32" s="267" t="str">
        <f>IF('請求書(控)'!AD32:AJ32="","",'請求書(控)'!AD32:AJ32)</f>
        <v/>
      </c>
      <c r="AE32" s="267"/>
      <c r="AF32" s="267"/>
      <c r="AG32" s="267"/>
      <c r="AH32" s="267"/>
      <c r="AI32" s="267"/>
      <c r="AJ32" s="267"/>
      <c r="AK32" s="267" t="str">
        <f t="shared" si="1"/>
        <v/>
      </c>
      <c r="AL32" s="267"/>
      <c r="AM32" s="267"/>
      <c r="AN32" s="267"/>
      <c r="AO32" s="267"/>
      <c r="AP32" s="267"/>
      <c r="AQ32" s="267"/>
      <c r="AR32" s="268" t="str">
        <f>IF('請求書(控)'!AR32:AS32="","",'請求書(控)'!AR32:AS32)</f>
        <v/>
      </c>
      <c r="AS32" s="268"/>
      <c r="AT32" s="258" t="str">
        <f>IF('請求書(控)'!AT32:BJ179="","",'請求書(控)'!AT32:BJ32)</f>
        <v/>
      </c>
      <c r="AU32" s="259"/>
      <c r="AV32" s="259"/>
      <c r="AW32" s="259"/>
      <c r="AX32" s="259"/>
      <c r="AY32" s="259"/>
      <c r="AZ32" s="259"/>
      <c r="BA32" s="259"/>
      <c r="BB32" s="259"/>
      <c r="BC32" s="259"/>
      <c r="BD32" s="259"/>
      <c r="BE32" s="259"/>
      <c r="BF32" s="259"/>
      <c r="BG32" s="259"/>
      <c r="BH32" s="259"/>
      <c r="BI32" s="259"/>
      <c r="BJ32" s="260"/>
      <c r="BL32" s="50"/>
      <c r="BM32" s="50"/>
      <c r="BN32" s="50"/>
    </row>
    <row r="33" spans="1:66" ht="18" customHeight="1" x14ac:dyDescent="0.15">
      <c r="A33" s="26"/>
      <c r="B33" s="261" t="str">
        <f>IF('請求書(控)'!B33:D33="","",'請求書(控)'!B33:D33)</f>
        <v/>
      </c>
      <c r="C33" s="262"/>
      <c r="D33" s="263"/>
      <c r="E33" s="264" t="str">
        <f>IF('請求書(控)'!E33:V33="","",'請求書(控)'!E33:V33)</f>
        <v/>
      </c>
      <c r="F33" s="264"/>
      <c r="G33" s="264"/>
      <c r="H33" s="264"/>
      <c r="I33" s="264"/>
      <c r="J33" s="264"/>
      <c r="K33" s="264"/>
      <c r="L33" s="264"/>
      <c r="M33" s="264"/>
      <c r="N33" s="264"/>
      <c r="O33" s="264"/>
      <c r="P33" s="264"/>
      <c r="Q33" s="264"/>
      <c r="R33" s="264"/>
      <c r="S33" s="264"/>
      <c r="T33" s="264"/>
      <c r="U33" s="264"/>
      <c r="V33" s="264"/>
      <c r="W33" s="51" t="str">
        <f>IF('請求書(控)'!W33="","",'請求書(控)'!W33)</f>
        <v/>
      </c>
      <c r="X33" s="265" t="str">
        <f>IF('請求書(控)'!X33:Z33="","",'請求書(控)'!X33:Z33)</f>
        <v/>
      </c>
      <c r="Y33" s="265"/>
      <c r="Z33" s="265"/>
      <c r="AA33" s="266" t="str">
        <f>IF('請求書(控)'!AA33:AC33="","",'請求書(控)'!AA33:AC33)</f>
        <v/>
      </c>
      <c r="AB33" s="266"/>
      <c r="AC33" s="266"/>
      <c r="AD33" s="267" t="str">
        <f>IF('請求書(控)'!AD33:AJ33="","",'請求書(控)'!AD33:AJ33)</f>
        <v/>
      </c>
      <c r="AE33" s="267"/>
      <c r="AF33" s="267"/>
      <c r="AG33" s="267"/>
      <c r="AH33" s="267"/>
      <c r="AI33" s="267"/>
      <c r="AJ33" s="267"/>
      <c r="AK33" s="267" t="str">
        <f t="shared" si="1"/>
        <v/>
      </c>
      <c r="AL33" s="267"/>
      <c r="AM33" s="267"/>
      <c r="AN33" s="267"/>
      <c r="AO33" s="267"/>
      <c r="AP33" s="267"/>
      <c r="AQ33" s="267"/>
      <c r="AR33" s="268" t="str">
        <f>IF('請求書(控)'!AR33:AS33="","",'請求書(控)'!AR33:AS33)</f>
        <v/>
      </c>
      <c r="AS33" s="268"/>
      <c r="AT33" s="258" t="str">
        <f>IF('請求書(控)'!AT33:BJ180="","",'請求書(控)'!AT33:BJ33)</f>
        <v/>
      </c>
      <c r="AU33" s="259"/>
      <c r="AV33" s="259"/>
      <c r="AW33" s="259"/>
      <c r="AX33" s="259"/>
      <c r="AY33" s="259"/>
      <c r="AZ33" s="259"/>
      <c r="BA33" s="259"/>
      <c r="BB33" s="259"/>
      <c r="BC33" s="259"/>
      <c r="BD33" s="259"/>
      <c r="BE33" s="259"/>
      <c r="BF33" s="259"/>
      <c r="BG33" s="259"/>
      <c r="BH33" s="259"/>
      <c r="BI33" s="259"/>
      <c r="BJ33" s="260"/>
      <c r="BL33" s="50"/>
      <c r="BM33" s="50"/>
      <c r="BN33" s="50"/>
    </row>
    <row r="34" spans="1:66" ht="18" customHeight="1" x14ac:dyDescent="0.15">
      <c r="A34" s="26"/>
      <c r="B34" s="276" t="str">
        <f>IF('請求書(控)'!B34:D34="","",'請求書(控)'!B34:D34)</f>
        <v/>
      </c>
      <c r="C34" s="277"/>
      <c r="D34" s="278"/>
      <c r="E34" s="279" t="str">
        <f>IF('請求書(控)'!E34:V34="","",'請求書(控)'!E34:V34)</f>
        <v/>
      </c>
      <c r="F34" s="279"/>
      <c r="G34" s="279"/>
      <c r="H34" s="279"/>
      <c r="I34" s="279"/>
      <c r="J34" s="279"/>
      <c r="K34" s="279"/>
      <c r="L34" s="279"/>
      <c r="M34" s="279"/>
      <c r="N34" s="279"/>
      <c r="O34" s="279"/>
      <c r="P34" s="279"/>
      <c r="Q34" s="279"/>
      <c r="R34" s="279"/>
      <c r="S34" s="279"/>
      <c r="T34" s="279"/>
      <c r="U34" s="279"/>
      <c r="V34" s="279"/>
      <c r="W34" s="55" t="str">
        <f>IF('請求書(控)'!W34="","",'請求書(控)'!W34)</f>
        <v/>
      </c>
      <c r="X34" s="280" t="str">
        <f>IF('請求書(控)'!X34:Z34="","",'請求書(控)'!X34:Z34)</f>
        <v/>
      </c>
      <c r="Y34" s="280"/>
      <c r="Z34" s="280"/>
      <c r="AA34" s="281" t="str">
        <f>IF('請求書(控)'!AA34:AC34="","",'請求書(控)'!AA34:AC34)</f>
        <v/>
      </c>
      <c r="AB34" s="281"/>
      <c r="AC34" s="281"/>
      <c r="AD34" s="282" t="str">
        <f>IF('請求書(控)'!AD34:AJ34="","",'請求書(控)'!AD34:AJ34)</f>
        <v/>
      </c>
      <c r="AE34" s="282"/>
      <c r="AF34" s="282"/>
      <c r="AG34" s="282"/>
      <c r="AH34" s="282"/>
      <c r="AI34" s="282"/>
      <c r="AJ34" s="282"/>
      <c r="AK34" s="282" t="str">
        <f t="shared" si="1"/>
        <v/>
      </c>
      <c r="AL34" s="282"/>
      <c r="AM34" s="282"/>
      <c r="AN34" s="282"/>
      <c r="AO34" s="282"/>
      <c r="AP34" s="282"/>
      <c r="AQ34" s="282"/>
      <c r="AR34" s="283" t="str">
        <f>IF('請求書(控)'!AR34:AS34="","",'請求書(控)'!AR34:AS34)</f>
        <v/>
      </c>
      <c r="AS34" s="283"/>
      <c r="AT34" s="269" t="str">
        <f>IF('請求書(控)'!AT34:BJ181="","",'請求書(控)'!AT34:BJ34)</f>
        <v/>
      </c>
      <c r="AU34" s="270"/>
      <c r="AV34" s="270"/>
      <c r="AW34" s="270"/>
      <c r="AX34" s="270"/>
      <c r="AY34" s="270"/>
      <c r="AZ34" s="270"/>
      <c r="BA34" s="270"/>
      <c r="BB34" s="270"/>
      <c r="BC34" s="270"/>
      <c r="BD34" s="270"/>
      <c r="BE34" s="270"/>
      <c r="BF34" s="270"/>
      <c r="BG34" s="270"/>
      <c r="BH34" s="270"/>
      <c r="BI34" s="270"/>
      <c r="BJ34" s="271"/>
      <c r="BL34" s="50"/>
      <c r="BM34" s="50"/>
      <c r="BN34" s="50"/>
    </row>
    <row r="35" spans="1:66" ht="18" customHeight="1" x14ac:dyDescent="0.15">
      <c r="A35" s="26"/>
      <c r="B35" s="254" t="s">
        <v>55</v>
      </c>
      <c r="C35" s="255"/>
      <c r="D35" s="256"/>
      <c r="E35" s="255" t="s">
        <v>56</v>
      </c>
      <c r="F35" s="255"/>
      <c r="G35" s="255"/>
      <c r="H35" s="255"/>
      <c r="I35" s="255"/>
      <c r="J35" s="255"/>
      <c r="K35" s="255"/>
      <c r="L35" s="255"/>
      <c r="M35" s="255"/>
      <c r="N35" s="255"/>
      <c r="O35" s="255"/>
      <c r="P35" s="255"/>
      <c r="Q35" s="255"/>
      <c r="R35" s="255"/>
      <c r="S35" s="255"/>
      <c r="T35" s="255"/>
      <c r="U35" s="255"/>
      <c r="V35" s="255"/>
      <c r="W35" s="256"/>
      <c r="X35" s="68" t="s">
        <v>19</v>
      </c>
      <c r="Y35" s="68"/>
      <c r="Z35" s="68"/>
      <c r="AA35" s="68" t="s">
        <v>20</v>
      </c>
      <c r="AB35" s="68"/>
      <c r="AC35" s="68"/>
      <c r="AD35" s="68" t="s">
        <v>21</v>
      </c>
      <c r="AE35" s="68"/>
      <c r="AF35" s="68"/>
      <c r="AG35" s="68"/>
      <c r="AH35" s="68"/>
      <c r="AI35" s="68"/>
      <c r="AJ35" s="68"/>
      <c r="AK35" s="68" t="s">
        <v>29</v>
      </c>
      <c r="AL35" s="68"/>
      <c r="AM35" s="68"/>
      <c r="AN35" s="68"/>
      <c r="AO35" s="68"/>
      <c r="AP35" s="68"/>
      <c r="AQ35" s="68"/>
      <c r="AR35" s="67" t="s">
        <v>30</v>
      </c>
      <c r="AS35" s="67"/>
      <c r="AT35" s="63" t="s">
        <v>27</v>
      </c>
      <c r="AU35" s="64"/>
      <c r="AV35" s="64"/>
      <c r="AW35" s="64"/>
      <c r="AX35" s="64"/>
      <c r="AY35" s="64"/>
      <c r="AZ35" s="64"/>
      <c r="BA35" s="64"/>
      <c r="BB35" s="64"/>
      <c r="BC35" s="64"/>
      <c r="BD35" s="64"/>
      <c r="BE35" s="64"/>
      <c r="BF35" s="64"/>
      <c r="BG35" s="64"/>
      <c r="BH35" s="65" t="s">
        <v>54</v>
      </c>
      <c r="BI35" s="65"/>
      <c r="BJ35" s="66"/>
      <c r="BL35" s="50"/>
      <c r="BM35" s="50"/>
      <c r="BN35" s="50"/>
    </row>
    <row r="36" spans="1:66" ht="18" customHeight="1" x14ac:dyDescent="0.15">
      <c r="A36" s="26"/>
      <c r="B36" s="272" t="str">
        <f>IF('請求書(控)'!B36:D36="","",'請求書(控)'!B36:D36)</f>
        <v/>
      </c>
      <c r="C36" s="273"/>
      <c r="D36" s="274"/>
      <c r="E36" s="275" t="str">
        <f>IF('請求書(控)'!E36:V36="","",'請求書(控)'!E36:V36)</f>
        <v/>
      </c>
      <c r="F36" s="275"/>
      <c r="G36" s="275"/>
      <c r="H36" s="275"/>
      <c r="I36" s="275"/>
      <c r="J36" s="275"/>
      <c r="K36" s="275"/>
      <c r="L36" s="275"/>
      <c r="M36" s="275"/>
      <c r="N36" s="275"/>
      <c r="O36" s="275"/>
      <c r="P36" s="275"/>
      <c r="Q36" s="275"/>
      <c r="R36" s="275"/>
      <c r="S36" s="275"/>
      <c r="T36" s="275"/>
      <c r="U36" s="275"/>
      <c r="V36" s="275"/>
      <c r="W36" s="51" t="str">
        <f>IF('請求書(控)'!W36="","",'請求書(控)'!W36)</f>
        <v/>
      </c>
      <c r="X36" s="265" t="str">
        <f>IF('請求書(控)'!X36:Z36="","",'請求書(控)'!X36:Z36)</f>
        <v/>
      </c>
      <c r="Y36" s="265"/>
      <c r="Z36" s="265"/>
      <c r="AA36" s="266" t="str">
        <f>IF('請求書(控)'!AA36:AC36="","",'請求書(控)'!AA36:AC36)</f>
        <v/>
      </c>
      <c r="AB36" s="266"/>
      <c r="AC36" s="266"/>
      <c r="AD36" s="267" t="str">
        <f>IF('請求書(控)'!AD36:AJ36="","",'請求書(控)'!AD36:AJ36)</f>
        <v/>
      </c>
      <c r="AE36" s="267"/>
      <c r="AF36" s="267"/>
      <c r="AG36" s="267"/>
      <c r="AH36" s="267"/>
      <c r="AI36" s="267"/>
      <c r="AJ36" s="267"/>
      <c r="AK36" s="267" t="str">
        <f t="shared" si="0"/>
        <v/>
      </c>
      <c r="AL36" s="267"/>
      <c r="AM36" s="267"/>
      <c r="AN36" s="267"/>
      <c r="AO36" s="267"/>
      <c r="AP36" s="267"/>
      <c r="AQ36" s="267"/>
      <c r="AR36" s="268" t="str">
        <f>IF('請求書(控)'!AR36:AS36="","",'請求書(控)'!AR36:AS36)</f>
        <v/>
      </c>
      <c r="AS36" s="268"/>
      <c r="AT36" s="258" t="str">
        <f>IF('請求書(控)'!AT36:BJ217="","",'請求書(控)'!AT36:BJ36)</f>
        <v/>
      </c>
      <c r="AU36" s="259"/>
      <c r="AV36" s="259"/>
      <c r="AW36" s="259"/>
      <c r="AX36" s="259"/>
      <c r="AY36" s="259"/>
      <c r="AZ36" s="259"/>
      <c r="BA36" s="259"/>
      <c r="BB36" s="259"/>
      <c r="BC36" s="259"/>
      <c r="BD36" s="259"/>
      <c r="BE36" s="259"/>
      <c r="BF36" s="259"/>
      <c r="BG36" s="259"/>
      <c r="BH36" s="259"/>
      <c r="BI36" s="259"/>
      <c r="BJ36" s="260"/>
      <c r="BL36" s="50"/>
      <c r="BM36" s="50"/>
      <c r="BN36" s="50"/>
    </row>
    <row r="37" spans="1:66" ht="18" customHeight="1" x14ac:dyDescent="0.15">
      <c r="A37" s="26"/>
      <c r="B37" s="261" t="str">
        <f>IF('請求書(控)'!B37:D37="","",'請求書(控)'!B37:D37)</f>
        <v/>
      </c>
      <c r="C37" s="262"/>
      <c r="D37" s="263"/>
      <c r="E37" s="264" t="str">
        <f>IF('請求書(控)'!E37:V37="","",'請求書(控)'!E37:V37)</f>
        <v/>
      </c>
      <c r="F37" s="264"/>
      <c r="G37" s="264"/>
      <c r="H37" s="264"/>
      <c r="I37" s="264"/>
      <c r="J37" s="264"/>
      <c r="K37" s="264"/>
      <c r="L37" s="264"/>
      <c r="M37" s="264"/>
      <c r="N37" s="264"/>
      <c r="O37" s="264"/>
      <c r="P37" s="264"/>
      <c r="Q37" s="264"/>
      <c r="R37" s="264"/>
      <c r="S37" s="264"/>
      <c r="T37" s="264"/>
      <c r="U37" s="264"/>
      <c r="V37" s="264"/>
      <c r="W37" s="51" t="str">
        <f>IF('請求書(控)'!W37="","",'請求書(控)'!W37)</f>
        <v/>
      </c>
      <c r="X37" s="265" t="str">
        <f>IF('請求書(控)'!X37:Z37="","",'請求書(控)'!X37:Z37)</f>
        <v/>
      </c>
      <c r="Y37" s="265"/>
      <c r="Z37" s="265"/>
      <c r="AA37" s="266" t="str">
        <f>IF('請求書(控)'!AA37:AC37="","",'請求書(控)'!AA37:AC37)</f>
        <v/>
      </c>
      <c r="AB37" s="266"/>
      <c r="AC37" s="266"/>
      <c r="AD37" s="267" t="str">
        <f>IF('請求書(控)'!AD37:AJ37="","",'請求書(控)'!AD37:AJ37)</f>
        <v/>
      </c>
      <c r="AE37" s="267"/>
      <c r="AF37" s="267"/>
      <c r="AG37" s="267"/>
      <c r="AH37" s="267"/>
      <c r="AI37" s="267"/>
      <c r="AJ37" s="267"/>
      <c r="AK37" s="267" t="str">
        <f t="shared" si="0"/>
        <v/>
      </c>
      <c r="AL37" s="267"/>
      <c r="AM37" s="267"/>
      <c r="AN37" s="267"/>
      <c r="AO37" s="267"/>
      <c r="AP37" s="267"/>
      <c r="AQ37" s="267"/>
      <c r="AR37" s="268" t="str">
        <f>IF('請求書(控)'!AR37:AS37="","",'請求書(控)'!AR37:AS37)</f>
        <v/>
      </c>
      <c r="AS37" s="268"/>
      <c r="AT37" s="258" t="str">
        <f>IF('請求書(控)'!AT37:BJ218="","",'請求書(控)'!AT37:BJ37)</f>
        <v/>
      </c>
      <c r="AU37" s="259"/>
      <c r="AV37" s="259"/>
      <c r="AW37" s="259"/>
      <c r="AX37" s="259"/>
      <c r="AY37" s="259"/>
      <c r="AZ37" s="259"/>
      <c r="BA37" s="259"/>
      <c r="BB37" s="259"/>
      <c r="BC37" s="259"/>
      <c r="BD37" s="259"/>
      <c r="BE37" s="259"/>
      <c r="BF37" s="259"/>
      <c r="BG37" s="259"/>
      <c r="BH37" s="259"/>
      <c r="BI37" s="259"/>
      <c r="BJ37" s="260"/>
      <c r="BL37" s="50"/>
      <c r="BM37" s="50"/>
      <c r="BN37" s="50"/>
    </row>
    <row r="38" spans="1:66" ht="18" customHeight="1" x14ac:dyDescent="0.15">
      <c r="A38" s="26"/>
      <c r="B38" s="261" t="str">
        <f>IF('請求書(控)'!B38:D38="","",'請求書(控)'!B38:D38)</f>
        <v/>
      </c>
      <c r="C38" s="262"/>
      <c r="D38" s="263"/>
      <c r="E38" s="264" t="str">
        <f>IF('請求書(控)'!E38:V38="","",'請求書(控)'!E38:V38)</f>
        <v/>
      </c>
      <c r="F38" s="264"/>
      <c r="G38" s="264"/>
      <c r="H38" s="264"/>
      <c r="I38" s="264"/>
      <c r="J38" s="264"/>
      <c r="K38" s="264"/>
      <c r="L38" s="264"/>
      <c r="M38" s="264"/>
      <c r="N38" s="264"/>
      <c r="O38" s="264"/>
      <c r="P38" s="264"/>
      <c r="Q38" s="264"/>
      <c r="R38" s="264"/>
      <c r="S38" s="264"/>
      <c r="T38" s="264"/>
      <c r="U38" s="264"/>
      <c r="V38" s="264"/>
      <c r="W38" s="51" t="str">
        <f>IF('請求書(控)'!W38="","",'請求書(控)'!W38)</f>
        <v/>
      </c>
      <c r="X38" s="265" t="str">
        <f>IF('請求書(控)'!X38:Z38="","",'請求書(控)'!X38:Z38)</f>
        <v/>
      </c>
      <c r="Y38" s="265"/>
      <c r="Z38" s="265"/>
      <c r="AA38" s="266" t="str">
        <f>IF('請求書(控)'!AA38:AC38="","",'請求書(控)'!AA38:AC38)</f>
        <v/>
      </c>
      <c r="AB38" s="266"/>
      <c r="AC38" s="266"/>
      <c r="AD38" s="267" t="str">
        <f>IF('請求書(控)'!AD38:AJ38="","",'請求書(控)'!AD38:AJ38)</f>
        <v/>
      </c>
      <c r="AE38" s="267"/>
      <c r="AF38" s="267"/>
      <c r="AG38" s="267"/>
      <c r="AH38" s="267"/>
      <c r="AI38" s="267"/>
      <c r="AJ38" s="267"/>
      <c r="AK38" s="267" t="str">
        <f t="shared" si="0"/>
        <v/>
      </c>
      <c r="AL38" s="267"/>
      <c r="AM38" s="267"/>
      <c r="AN38" s="267"/>
      <c r="AO38" s="267"/>
      <c r="AP38" s="267"/>
      <c r="AQ38" s="267"/>
      <c r="AR38" s="268" t="str">
        <f>IF('請求書(控)'!AR38:AS38="","",'請求書(控)'!AR38:AS38)</f>
        <v/>
      </c>
      <c r="AS38" s="268"/>
      <c r="AT38" s="258" t="str">
        <f>IF('請求書(控)'!AT38:BJ219="","",'請求書(控)'!AT38:BJ38)</f>
        <v/>
      </c>
      <c r="AU38" s="259"/>
      <c r="AV38" s="259"/>
      <c r="AW38" s="259"/>
      <c r="AX38" s="259"/>
      <c r="AY38" s="259"/>
      <c r="AZ38" s="259"/>
      <c r="BA38" s="259"/>
      <c r="BB38" s="259"/>
      <c r="BC38" s="259"/>
      <c r="BD38" s="259"/>
      <c r="BE38" s="259"/>
      <c r="BF38" s="259"/>
      <c r="BG38" s="259"/>
      <c r="BH38" s="259"/>
      <c r="BI38" s="259"/>
      <c r="BJ38" s="260"/>
      <c r="BL38" s="50"/>
      <c r="BM38" s="50"/>
      <c r="BN38" s="50"/>
    </row>
    <row r="39" spans="1:66" ht="18" customHeight="1" x14ac:dyDescent="0.15">
      <c r="A39" s="26"/>
      <c r="B39" s="261" t="str">
        <f>IF('請求書(控)'!B39:D39="","",'請求書(控)'!B39:D39)</f>
        <v/>
      </c>
      <c r="C39" s="262"/>
      <c r="D39" s="263"/>
      <c r="E39" s="264" t="str">
        <f>IF('請求書(控)'!E39:V39="","",'請求書(控)'!E39:V39)</f>
        <v/>
      </c>
      <c r="F39" s="264"/>
      <c r="G39" s="264"/>
      <c r="H39" s="264"/>
      <c r="I39" s="264"/>
      <c r="J39" s="264"/>
      <c r="K39" s="264"/>
      <c r="L39" s="264"/>
      <c r="M39" s="264"/>
      <c r="N39" s="264"/>
      <c r="O39" s="264"/>
      <c r="P39" s="264"/>
      <c r="Q39" s="264"/>
      <c r="R39" s="264"/>
      <c r="S39" s="264"/>
      <c r="T39" s="264"/>
      <c r="U39" s="264"/>
      <c r="V39" s="264"/>
      <c r="W39" s="51" t="str">
        <f>IF('請求書(控)'!W39="","",'請求書(控)'!W39)</f>
        <v/>
      </c>
      <c r="X39" s="265" t="str">
        <f>IF('請求書(控)'!X39:Z39="","",'請求書(控)'!X39:Z39)</f>
        <v/>
      </c>
      <c r="Y39" s="265"/>
      <c r="Z39" s="265"/>
      <c r="AA39" s="266" t="str">
        <f>IF('請求書(控)'!AA39:AC39="","",'請求書(控)'!AA39:AC39)</f>
        <v/>
      </c>
      <c r="AB39" s="266"/>
      <c r="AC39" s="266"/>
      <c r="AD39" s="267" t="str">
        <f>IF('請求書(控)'!AD39:AJ39="","",'請求書(控)'!AD39:AJ39)</f>
        <v/>
      </c>
      <c r="AE39" s="267"/>
      <c r="AF39" s="267"/>
      <c r="AG39" s="267"/>
      <c r="AH39" s="267"/>
      <c r="AI39" s="267"/>
      <c r="AJ39" s="267"/>
      <c r="AK39" s="267" t="str">
        <f t="shared" si="0"/>
        <v/>
      </c>
      <c r="AL39" s="267"/>
      <c r="AM39" s="267"/>
      <c r="AN39" s="267"/>
      <c r="AO39" s="267"/>
      <c r="AP39" s="267"/>
      <c r="AQ39" s="267"/>
      <c r="AR39" s="268" t="str">
        <f>IF('請求書(控)'!AR39:AS39="","",'請求書(控)'!AR39:AS39)</f>
        <v/>
      </c>
      <c r="AS39" s="268"/>
      <c r="AT39" s="258" t="str">
        <f>IF('請求書(控)'!AT39:BJ220="","",'請求書(控)'!AT39:BJ39)</f>
        <v/>
      </c>
      <c r="AU39" s="259"/>
      <c r="AV39" s="259"/>
      <c r="AW39" s="259"/>
      <c r="AX39" s="259"/>
      <c r="AY39" s="259"/>
      <c r="AZ39" s="259"/>
      <c r="BA39" s="259"/>
      <c r="BB39" s="259"/>
      <c r="BC39" s="259"/>
      <c r="BD39" s="259"/>
      <c r="BE39" s="259"/>
      <c r="BF39" s="259"/>
      <c r="BG39" s="259"/>
      <c r="BH39" s="259"/>
      <c r="BI39" s="259"/>
      <c r="BJ39" s="260"/>
      <c r="BL39" s="50"/>
      <c r="BM39" s="50"/>
      <c r="BN39" s="50"/>
    </row>
    <row r="40" spans="1:66" ht="18" customHeight="1" x14ac:dyDescent="0.15">
      <c r="A40" s="26"/>
      <c r="B40" s="261" t="str">
        <f>IF('請求書(控)'!B40:D40="","",'請求書(控)'!B40:D40)</f>
        <v/>
      </c>
      <c r="C40" s="262"/>
      <c r="D40" s="263"/>
      <c r="E40" s="264" t="str">
        <f>IF('請求書(控)'!E40:V40="","",'請求書(控)'!E40:V40)</f>
        <v/>
      </c>
      <c r="F40" s="264"/>
      <c r="G40" s="264"/>
      <c r="H40" s="264"/>
      <c r="I40" s="264"/>
      <c r="J40" s="264"/>
      <c r="K40" s="264"/>
      <c r="L40" s="264"/>
      <c r="M40" s="264"/>
      <c r="N40" s="264"/>
      <c r="O40" s="264"/>
      <c r="P40" s="264"/>
      <c r="Q40" s="264"/>
      <c r="R40" s="264"/>
      <c r="S40" s="264"/>
      <c r="T40" s="264"/>
      <c r="U40" s="264"/>
      <c r="V40" s="264"/>
      <c r="W40" s="51" t="str">
        <f>IF('請求書(控)'!W40="","",'請求書(控)'!W40)</f>
        <v/>
      </c>
      <c r="X40" s="265" t="str">
        <f>IF('請求書(控)'!X40:Z40="","",'請求書(控)'!X40:Z40)</f>
        <v/>
      </c>
      <c r="Y40" s="265"/>
      <c r="Z40" s="265"/>
      <c r="AA40" s="266" t="str">
        <f>IF('請求書(控)'!AA40:AC40="","",'請求書(控)'!AA40:AC40)</f>
        <v/>
      </c>
      <c r="AB40" s="266"/>
      <c r="AC40" s="266"/>
      <c r="AD40" s="267" t="str">
        <f>IF('請求書(控)'!AD40:AJ40="","",'請求書(控)'!AD40:AJ40)</f>
        <v/>
      </c>
      <c r="AE40" s="267"/>
      <c r="AF40" s="267"/>
      <c r="AG40" s="267"/>
      <c r="AH40" s="267"/>
      <c r="AI40" s="267"/>
      <c r="AJ40" s="267"/>
      <c r="AK40" s="267" t="str">
        <f t="shared" si="0"/>
        <v/>
      </c>
      <c r="AL40" s="267"/>
      <c r="AM40" s="267"/>
      <c r="AN40" s="267"/>
      <c r="AO40" s="267"/>
      <c r="AP40" s="267"/>
      <c r="AQ40" s="267"/>
      <c r="AR40" s="268" t="str">
        <f>IF('請求書(控)'!AR40:AS40="","",'請求書(控)'!AR40:AS40)</f>
        <v/>
      </c>
      <c r="AS40" s="268"/>
      <c r="AT40" s="258" t="str">
        <f>IF('請求書(控)'!AT40:BJ221="","",'請求書(控)'!AT40:BJ40)</f>
        <v/>
      </c>
      <c r="AU40" s="259"/>
      <c r="AV40" s="259"/>
      <c r="AW40" s="259"/>
      <c r="AX40" s="259"/>
      <c r="AY40" s="259"/>
      <c r="AZ40" s="259"/>
      <c r="BA40" s="259"/>
      <c r="BB40" s="259"/>
      <c r="BC40" s="259"/>
      <c r="BD40" s="259"/>
      <c r="BE40" s="259"/>
      <c r="BF40" s="259"/>
      <c r="BG40" s="259"/>
      <c r="BH40" s="259"/>
      <c r="BI40" s="259"/>
      <c r="BJ40" s="260"/>
      <c r="BL40" s="50"/>
      <c r="BM40" s="50"/>
      <c r="BN40" s="50"/>
    </row>
    <row r="41" spans="1:66" ht="18" customHeight="1" x14ac:dyDescent="0.15">
      <c r="A41" s="26"/>
      <c r="B41" s="261" t="str">
        <f>IF('請求書(控)'!B41:D41="","",'請求書(控)'!B41:D41)</f>
        <v/>
      </c>
      <c r="C41" s="262"/>
      <c r="D41" s="263"/>
      <c r="E41" s="264" t="str">
        <f>IF('請求書(控)'!E41:V41="","",'請求書(控)'!E41:V41)</f>
        <v/>
      </c>
      <c r="F41" s="264"/>
      <c r="G41" s="264"/>
      <c r="H41" s="264"/>
      <c r="I41" s="264"/>
      <c r="J41" s="264"/>
      <c r="K41" s="264"/>
      <c r="L41" s="264"/>
      <c r="M41" s="264"/>
      <c r="N41" s="264"/>
      <c r="O41" s="264"/>
      <c r="P41" s="264"/>
      <c r="Q41" s="264"/>
      <c r="R41" s="264"/>
      <c r="S41" s="264"/>
      <c r="T41" s="264"/>
      <c r="U41" s="264"/>
      <c r="V41" s="264"/>
      <c r="W41" s="51" t="str">
        <f>IF('請求書(控)'!W41="","",'請求書(控)'!W41)</f>
        <v/>
      </c>
      <c r="X41" s="265" t="str">
        <f>IF('請求書(控)'!X41:Z41="","",'請求書(控)'!X41:Z41)</f>
        <v/>
      </c>
      <c r="Y41" s="265"/>
      <c r="Z41" s="265"/>
      <c r="AA41" s="266" t="str">
        <f>IF('請求書(控)'!AA41:AC41="","",'請求書(控)'!AA41:AC41)</f>
        <v/>
      </c>
      <c r="AB41" s="266"/>
      <c r="AC41" s="266"/>
      <c r="AD41" s="267" t="str">
        <f>IF('請求書(控)'!AD41:AJ41="","",'請求書(控)'!AD41:AJ41)</f>
        <v/>
      </c>
      <c r="AE41" s="267"/>
      <c r="AF41" s="267"/>
      <c r="AG41" s="267"/>
      <c r="AH41" s="267"/>
      <c r="AI41" s="267"/>
      <c r="AJ41" s="267"/>
      <c r="AK41" s="267" t="str">
        <f t="shared" si="0"/>
        <v/>
      </c>
      <c r="AL41" s="267"/>
      <c r="AM41" s="267"/>
      <c r="AN41" s="267"/>
      <c r="AO41" s="267"/>
      <c r="AP41" s="267"/>
      <c r="AQ41" s="267"/>
      <c r="AR41" s="268" t="str">
        <f>IF('請求書(控)'!AR41:AS41="","",'請求書(控)'!AR41:AS41)</f>
        <v/>
      </c>
      <c r="AS41" s="268"/>
      <c r="AT41" s="258" t="str">
        <f>IF('請求書(控)'!AT41:BJ222="","",'請求書(控)'!AT41:BJ41)</f>
        <v/>
      </c>
      <c r="AU41" s="259"/>
      <c r="AV41" s="259"/>
      <c r="AW41" s="259"/>
      <c r="AX41" s="259"/>
      <c r="AY41" s="259"/>
      <c r="AZ41" s="259"/>
      <c r="BA41" s="259"/>
      <c r="BB41" s="259"/>
      <c r="BC41" s="259"/>
      <c r="BD41" s="259"/>
      <c r="BE41" s="259"/>
      <c r="BF41" s="259"/>
      <c r="BG41" s="259"/>
      <c r="BH41" s="259"/>
      <c r="BI41" s="259"/>
      <c r="BJ41" s="260"/>
      <c r="BL41" s="50"/>
      <c r="BM41" s="50"/>
      <c r="BN41" s="50"/>
    </row>
    <row r="42" spans="1:66" ht="18" customHeight="1" x14ac:dyDescent="0.15">
      <c r="A42" s="26"/>
      <c r="B42" s="261" t="str">
        <f>IF('請求書(控)'!B42:D42="","",'請求書(控)'!B42:D42)</f>
        <v/>
      </c>
      <c r="C42" s="262"/>
      <c r="D42" s="263"/>
      <c r="E42" s="264" t="str">
        <f>IF('請求書(控)'!E42:V42="","",'請求書(控)'!E42:V42)</f>
        <v/>
      </c>
      <c r="F42" s="264"/>
      <c r="G42" s="264"/>
      <c r="H42" s="264"/>
      <c r="I42" s="264"/>
      <c r="J42" s="264"/>
      <c r="K42" s="264"/>
      <c r="L42" s="264"/>
      <c r="M42" s="264"/>
      <c r="N42" s="264"/>
      <c r="O42" s="264"/>
      <c r="P42" s="264"/>
      <c r="Q42" s="264"/>
      <c r="R42" s="264"/>
      <c r="S42" s="264"/>
      <c r="T42" s="264"/>
      <c r="U42" s="264"/>
      <c r="V42" s="264"/>
      <c r="W42" s="51" t="str">
        <f>IF('請求書(控)'!W42="","",'請求書(控)'!W42)</f>
        <v/>
      </c>
      <c r="X42" s="265" t="str">
        <f>IF('請求書(控)'!X42:Z42="","",'請求書(控)'!X42:Z42)</f>
        <v/>
      </c>
      <c r="Y42" s="265"/>
      <c r="Z42" s="265"/>
      <c r="AA42" s="266" t="str">
        <f>IF('請求書(控)'!AA42:AC42="","",'請求書(控)'!AA42:AC42)</f>
        <v/>
      </c>
      <c r="AB42" s="266"/>
      <c r="AC42" s="266"/>
      <c r="AD42" s="267" t="str">
        <f>IF('請求書(控)'!AD42:AJ42="","",'請求書(控)'!AD42:AJ42)</f>
        <v/>
      </c>
      <c r="AE42" s="267"/>
      <c r="AF42" s="267"/>
      <c r="AG42" s="267"/>
      <c r="AH42" s="267"/>
      <c r="AI42" s="267"/>
      <c r="AJ42" s="267"/>
      <c r="AK42" s="267" t="str">
        <f t="shared" si="0"/>
        <v/>
      </c>
      <c r="AL42" s="267"/>
      <c r="AM42" s="267"/>
      <c r="AN42" s="267"/>
      <c r="AO42" s="267"/>
      <c r="AP42" s="267"/>
      <c r="AQ42" s="267"/>
      <c r="AR42" s="268" t="str">
        <f>IF('請求書(控)'!AR42:AS42="","",'請求書(控)'!AR42:AS42)</f>
        <v/>
      </c>
      <c r="AS42" s="268"/>
      <c r="AT42" s="258" t="str">
        <f>IF('請求書(控)'!AT42:BJ223="","",'請求書(控)'!AT42:BJ42)</f>
        <v/>
      </c>
      <c r="AU42" s="259"/>
      <c r="AV42" s="259"/>
      <c r="AW42" s="259"/>
      <c r="AX42" s="259"/>
      <c r="AY42" s="259"/>
      <c r="AZ42" s="259"/>
      <c r="BA42" s="259"/>
      <c r="BB42" s="259"/>
      <c r="BC42" s="259"/>
      <c r="BD42" s="259"/>
      <c r="BE42" s="259"/>
      <c r="BF42" s="259"/>
      <c r="BG42" s="259"/>
      <c r="BH42" s="259"/>
      <c r="BI42" s="259"/>
      <c r="BJ42" s="260"/>
      <c r="BL42" s="50"/>
      <c r="BM42" s="50"/>
      <c r="BN42" s="50"/>
    </row>
    <row r="43" spans="1:66" ht="18" customHeight="1" x14ac:dyDescent="0.15">
      <c r="A43" s="26"/>
      <c r="B43" s="261" t="str">
        <f>IF('請求書(控)'!B43:D43="","",'請求書(控)'!B43:D43)</f>
        <v/>
      </c>
      <c r="C43" s="262"/>
      <c r="D43" s="263"/>
      <c r="E43" s="264" t="str">
        <f>IF('請求書(控)'!E43:V43="","",'請求書(控)'!E43:V43)</f>
        <v/>
      </c>
      <c r="F43" s="264"/>
      <c r="G43" s="264"/>
      <c r="H43" s="264"/>
      <c r="I43" s="264"/>
      <c r="J43" s="264"/>
      <c r="K43" s="264"/>
      <c r="L43" s="264"/>
      <c r="M43" s="264"/>
      <c r="N43" s="264"/>
      <c r="O43" s="264"/>
      <c r="P43" s="264"/>
      <c r="Q43" s="264"/>
      <c r="R43" s="264"/>
      <c r="S43" s="264"/>
      <c r="T43" s="264"/>
      <c r="U43" s="264"/>
      <c r="V43" s="264"/>
      <c r="W43" s="51" t="str">
        <f>IF('請求書(控)'!W43="","",'請求書(控)'!W43)</f>
        <v/>
      </c>
      <c r="X43" s="265" t="str">
        <f>IF('請求書(控)'!X43:Z43="","",'請求書(控)'!X43:Z43)</f>
        <v/>
      </c>
      <c r="Y43" s="265"/>
      <c r="Z43" s="265"/>
      <c r="AA43" s="266" t="str">
        <f>IF('請求書(控)'!AA43:AC43="","",'請求書(控)'!AA43:AC43)</f>
        <v/>
      </c>
      <c r="AB43" s="266"/>
      <c r="AC43" s="266"/>
      <c r="AD43" s="267" t="str">
        <f>IF('請求書(控)'!AD43:AJ43="","",'請求書(控)'!AD43:AJ43)</f>
        <v/>
      </c>
      <c r="AE43" s="267"/>
      <c r="AF43" s="267"/>
      <c r="AG43" s="267"/>
      <c r="AH43" s="267"/>
      <c r="AI43" s="267"/>
      <c r="AJ43" s="267"/>
      <c r="AK43" s="267" t="str">
        <f t="shared" si="0"/>
        <v/>
      </c>
      <c r="AL43" s="267"/>
      <c r="AM43" s="267"/>
      <c r="AN43" s="267"/>
      <c r="AO43" s="267"/>
      <c r="AP43" s="267"/>
      <c r="AQ43" s="267"/>
      <c r="AR43" s="268" t="str">
        <f>IF('請求書(控)'!AR43:AS43="","",'請求書(控)'!AR43:AS43)</f>
        <v/>
      </c>
      <c r="AS43" s="268"/>
      <c r="AT43" s="258" t="str">
        <f>IF('請求書(控)'!AT43:BJ224="","",'請求書(控)'!AT43:BJ43)</f>
        <v/>
      </c>
      <c r="AU43" s="259"/>
      <c r="AV43" s="259"/>
      <c r="AW43" s="259"/>
      <c r="AX43" s="259"/>
      <c r="AY43" s="259"/>
      <c r="AZ43" s="259"/>
      <c r="BA43" s="259"/>
      <c r="BB43" s="259"/>
      <c r="BC43" s="259"/>
      <c r="BD43" s="259"/>
      <c r="BE43" s="259"/>
      <c r="BF43" s="259"/>
      <c r="BG43" s="259"/>
      <c r="BH43" s="259"/>
      <c r="BI43" s="259"/>
      <c r="BJ43" s="260"/>
      <c r="BL43" s="50"/>
      <c r="BM43" s="50"/>
      <c r="BN43" s="50"/>
    </row>
    <row r="44" spans="1:66" ht="18" customHeight="1" x14ac:dyDescent="0.15">
      <c r="A44" s="26"/>
      <c r="B44" s="261" t="str">
        <f>IF('請求書(控)'!B44:D44="","",'請求書(控)'!B44:D44)</f>
        <v/>
      </c>
      <c r="C44" s="262"/>
      <c r="D44" s="263"/>
      <c r="E44" s="264" t="str">
        <f>IF('請求書(控)'!E44:V44="","",'請求書(控)'!E44:V44)</f>
        <v/>
      </c>
      <c r="F44" s="264"/>
      <c r="G44" s="264"/>
      <c r="H44" s="264"/>
      <c r="I44" s="264"/>
      <c r="J44" s="264"/>
      <c r="K44" s="264"/>
      <c r="L44" s="264"/>
      <c r="M44" s="264"/>
      <c r="N44" s="264"/>
      <c r="O44" s="264"/>
      <c r="P44" s="264"/>
      <c r="Q44" s="264"/>
      <c r="R44" s="264"/>
      <c r="S44" s="264"/>
      <c r="T44" s="264"/>
      <c r="U44" s="264"/>
      <c r="V44" s="264"/>
      <c r="W44" s="51" t="str">
        <f>IF('請求書(控)'!W44="","",'請求書(控)'!W44)</f>
        <v/>
      </c>
      <c r="X44" s="265" t="str">
        <f>IF('請求書(控)'!X44:Z44="","",'請求書(控)'!X44:Z44)</f>
        <v/>
      </c>
      <c r="Y44" s="265"/>
      <c r="Z44" s="265"/>
      <c r="AA44" s="266" t="str">
        <f>IF('請求書(控)'!AA44:AC44="","",'請求書(控)'!AA44:AC44)</f>
        <v/>
      </c>
      <c r="AB44" s="266"/>
      <c r="AC44" s="266"/>
      <c r="AD44" s="267" t="str">
        <f>IF('請求書(控)'!AD44:AJ44="","",'請求書(控)'!AD44:AJ44)</f>
        <v/>
      </c>
      <c r="AE44" s="267"/>
      <c r="AF44" s="267"/>
      <c r="AG44" s="267"/>
      <c r="AH44" s="267"/>
      <c r="AI44" s="267"/>
      <c r="AJ44" s="267"/>
      <c r="AK44" s="267" t="str">
        <f t="shared" si="0"/>
        <v/>
      </c>
      <c r="AL44" s="267"/>
      <c r="AM44" s="267"/>
      <c r="AN44" s="267"/>
      <c r="AO44" s="267"/>
      <c r="AP44" s="267"/>
      <c r="AQ44" s="267"/>
      <c r="AR44" s="268" t="str">
        <f>IF('請求書(控)'!AR44:AS44="","",'請求書(控)'!AR44:AS44)</f>
        <v/>
      </c>
      <c r="AS44" s="268"/>
      <c r="AT44" s="258" t="str">
        <f>IF('請求書(控)'!AT44:BJ225="","",'請求書(控)'!AT44:BJ44)</f>
        <v/>
      </c>
      <c r="AU44" s="259"/>
      <c r="AV44" s="259"/>
      <c r="AW44" s="259"/>
      <c r="AX44" s="259"/>
      <c r="AY44" s="259"/>
      <c r="AZ44" s="259"/>
      <c r="BA44" s="259"/>
      <c r="BB44" s="259"/>
      <c r="BC44" s="259"/>
      <c r="BD44" s="259"/>
      <c r="BE44" s="259"/>
      <c r="BF44" s="259"/>
      <c r="BG44" s="259"/>
      <c r="BH44" s="259"/>
      <c r="BI44" s="259"/>
      <c r="BJ44" s="260"/>
      <c r="BL44" s="50"/>
      <c r="BM44" s="50"/>
      <c r="BN44" s="50"/>
    </row>
    <row r="45" spans="1:66" ht="18" customHeight="1" x14ac:dyDescent="0.15">
      <c r="A45" s="26"/>
      <c r="B45" s="261" t="str">
        <f>IF('請求書(控)'!B45:D45="","",'請求書(控)'!B45:D45)</f>
        <v/>
      </c>
      <c r="C45" s="262"/>
      <c r="D45" s="263"/>
      <c r="E45" s="264" t="str">
        <f>IF('請求書(控)'!E45:V45="","",'請求書(控)'!E45:V45)</f>
        <v/>
      </c>
      <c r="F45" s="264"/>
      <c r="G45" s="264"/>
      <c r="H45" s="264"/>
      <c r="I45" s="264"/>
      <c r="J45" s="264"/>
      <c r="K45" s="264"/>
      <c r="L45" s="264"/>
      <c r="M45" s="264"/>
      <c r="N45" s="264"/>
      <c r="O45" s="264"/>
      <c r="P45" s="264"/>
      <c r="Q45" s="264"/>
      <c r="R45" s="264"/>
      <c r="S45" s="264"/>
      <c r="T45" s="264"/>
      <c r="U45" s="264"/>
      <c r="V45" s="264"/>
      <c r="W45" s="51" t="str">
        <f>IF('請求書(控)'!W45="","",'請求書(控)'!W45)</f>
        <v/>
      </c>
      <c r="X45" s="265" t="str">
        <f>IF('請求書(控)'!X45:Z45="","",'請求書(控)'!X45:Z45)</f>
        <v/>
      </c>
      <c r="Y45" s="265"/>
      <c r="Z45" s="265"/>
      <c r="AA45" s="266" t="str">
        <f>IF('請求書(控)'!AA45:AC45="","",'請求書(控)'!AA45:AC45)</f>
        <v/>
      </c>
      <c r="AB45" s="266"/>
      <c r="AC45" s="266"/>
      <c r="AD45" s="267" t="str">
        <f>IF('請求書(控)'!AD45:AJ45="","",'請求書(控)'!AD45:AJ45)</f>
        <v/>
      </c>
      <c r="AE45" s="267"/>
      <c r="AF45" s="267"/>
      <c r="AG45" s="267"/>
      <c r="AH45" s="267"/>
      <c r="AI45" s="267"/>
      <c r="AJ45" s="267"/>
      <c r="AK45" s="267" t="str">
        <f t="shared" si="0"/>
        <v/>
      </c>
      <c r="AL45" s="267"/>
      <c r="AM45" s="267"/>
      <c r="AN45" s="267"/>
      <c r="AO45" s="267"/>
      <c r="AP45" s="267"/>
      <c r="AQ45" s="267"/>
      <c r="AR45" s="268" t="str">
        <f>IF('請求書(控)'!AR45:AS45="","",'請求書(控)'!AR45:AS45)</f>
        <v/>
      </c>
      <c r="AS45" s="268"/>
      <c r="AT45" s="258" t="str">
        <f>IF('請求書(控)'!AT45:BJ226="","",'請求書(控)'!AT45:BJ45)</f>
        <v/>
      </c>
      <c r="AU45" s="259"/>
      <c r="AV45" s="259"/>
      <c r="AW45" s="259"/>
      <c r="AX45" s="259"/>
      <c r="AY45" s="259"/>
      <c r="AZ45" s="259"/>
      <c r="BA45" s="259"/>
      <c r="BB45" s="259"/>
      <c r="BC45" s="259"/>
      <c r="BD45" s="259"/>
      <c r="BE45" s="259"/>
      <c r="BF45" s="259"/>
      <c r="BG45" s="259"/>
      <c r="BH45" s="259"/>
      <c r="BI45" s="259"/>
      <c r="BJ45" s="260"/>
      <c r="BL45" s="50"/>
      <c r="BM45" s="50"/>
      <c r="BN45" s="50"/>
    </row>
    <row r="46" spans="1:66" ht="18" customHeight="1" x14ac:dyDescent="0.15">
      <c r="A46" s="26"/>
      <c r="B46" s="261" t="str">
        <f>IF('請求書(控)'!B46:D46="","",'請求書(控)'!B46:D46)</f>
        <v/>
      </c>
      <c r="C46" s="262"/>
      <c r="D46" s="263"/>
      <c r="E46" s="264" t="str">
        <f>IF('請求書(控)'!E46:V46="","",'請求書(控)'!E46:V46)</f>
        <v/>
      </c>
      <c r="F46" s="264"/>
      <c r="G46" s="264"/>
      <c r="H46" s="264"/>
      <c r="I46" s="264"/>
      <c r="J46" s="264"/>
      <c r="K46" s="264"/>
      <c r="L46" s="264"/>
      <c r="M46" s="264"/>
      <c r="N46" s="264"/>
      <c r="O46" s="264"/>
      <c r="P46" s="264"/>
      <c r="Q46" s="264"/>
      <c r="R46" s="264"/>
      <c r="S46" s="264"/>
      <c r="T46" s="264"/>
      <c r="U46" s="264"/>
      <c r="V46" s="264"/>
      <c r="W46" s="51" t="str">
        <f>IF('請求書(控)'!W46="","",'請求書(控)'!W46)</f>
        <v/>
      </c>
      <c r="X46" s="265" t="str">
        <f>IF('請求書(控)'!X46:Z46="","",'請求書(控)'!X46:Z46)</f>
        <v/>
      </c>
      <c r="Y46" s="265"/>
      <c r="Z46" s="265"/>
      <c r="AA46" s="266" t="str">
        <f>IF('請求書(控)'!AA46:AC46="","",'請求書(控)'!AA46:AC46)</f>
        <v/>
      </c>
      <c r="AB46" s="266"/>
      <c r="AC46" s="266"/>
      <c r="AD46" s="267" t="str">
        <f>IF('請求書(控)'!AD46:AJ46="","",'請求書(控)'!AD46:AJ46)</f>
        <v/>
      </c>
      <c r="AE46" s="267"/>
      <c r="AF46" s="267"/>
      <c r="AG46" s="267"/>
      <c r="AH46" s="267"/>
      <c r="AI46" s="267"/>
      <c r="AJ46" s="267"/>
      <c r="AK46" s="267" t="str">
        <f t="shared" si="0"/>
        <v/>
      </c>
      <c r="AL46" s="267"/>
      <c r="AM46" s="267"/>
      <c r="AN46" s="267"/>
      <c r="AO46" s="267"/>
      <c r="AP46" s="267"/>
      <c r="AQ46" s="267"/>
      <c r="AR46" s="268" t="str">
        <f>IF('請求書(控)'!AR46:AS46="","",'請求書(控)'!AR46:AS46)</f>
        <v/>
      </c>
      <c r="AS46" s="268"/>
      <c r="AT46" s="258" t="str">
        <f>IF('請求書(控)'!AT46:BJ227="","",'請求書(控)'!AT46:BJ46)</f>
        <v/>
      </c>
      <c r="AU46" s="259"/>
      <c r="AV46" s="259"/>
      <c r="AW46" s="259"/>
      <c r="AX46" s="259"/>
      <c r="AY46" s="259"/>
      <c r="AZ46" s="259"/>
      <c r="BA46" s="259"/>
      <c r="BB46" s="259"/>
      <c r="BC46" s="259"/>
      <c r="BD46" s="259"/>
      <c r="BE46" s="259"/>
      <c r="BF46" s="259"/>
      <c r="BG46" s="259"/>
      <c r="BH46" s="259"/>
      <c r="BI46" s="259"/>
      <c r="BJ46" s="260"/>
      <c r="BL46" s="50"/>
      <c r="BM46" s="50"/>
      <c r="BN46" s="50"/>
    </row>
    <row r="47" spans="1:66" ht="18" customHeight="1" x14ac:dyDescent="0.15">
      <c r="A47" s="26"/>
      <c r="B47" s="261" t="str">
        <f>IF('請求書(控)'!B47:D47="","",'請求書(控)'!B47:D47)</f>
        <v/>
      </c>
      <c r="C47" s="262"/>
      <c r="D47" s="263"/>
      <c r="E47" s="264" t="str">
        <f>IF('請求書(控)'!E47:V47="","",'請求書(控)'!E47:V47)</f>
        <v/>
      </c>
      <c r="F47" s="264"/>
      <c r="G47" s="264"/>
      <c r="H47" s="264"/>
      <c r="I47" s="264"/>
      <c r="J47" s="264"/>
      <c r="K47" s="264"/>
      <c r="L47" s="264"/>
      <c r="M47" s="264"/>
      <c r="N47" s="264"/>
      <c r="O47" s="264"/>
      <c r="P47" s="264"/>
      <c r="Q47" s="264"/>
      <c r="R47" s="264"/>
      <c r="S47" s="264"/>
      <c r="T47" s="264"/>
      <c r="U47" s="264"/>
      <c r="V47" s="264"/>
      <c r="W47" s="51" t="str">
        <f>IF('請求書(控)'!W47="","",'請求書(控)'!W47)</f>
        <v/>
      </c>
      <c r="X47" s="265" t="str">
        <f>IF('請求書(控)'!X47:Z47="","",'請求書(控)'!X47:Z47)</f>
        <v/>
      </c>
      <c r="Y47" s="265"/>
      <c r="Z47" s="265"/>
      <c r="AA47" s="266" t="str">
        <f>IF('請求書(控)'!AA47:AC47="","",'請求書(控)'!AA47:AC47)</f>
        <v/>
      </c>
      <c r="AB47" s="266"/>
      <c r="AC47" s="266"/>
      <c r="AD47" s="267" t="str">
        <f>IF('請求書(控)'!AD47:AJ47="","",'請求書(控)'!AD47:AJ47)</f>
        <v/>
      </c>
      <c r="AE47" s="267"/>
      <c r="AF47" s="267"/>
      <c r="AG47" s="267"/>
      <c r="AH47" s="267"/>
      <c r="AI47" s="267"/>
      <c r="AJ47" s="267"/>
      <c r="AK47" s="267" t="str">
        <f t="shared" ref="AK47:AK52" si="2">IF(AD47="","",X47*AD47)</f>
        <v/>
      </c>
      <c r="AL47" s="267"/>
      <c r="AM47" s="267"/>
      <c r="AN47" s="267"/>
      <c r="AO47" s="267"/>
      <c r="AP47" s="267"/>
      <c r="AQ47" s="267"/>
      <c r="AR47" s="268" t="str">
        <f>IF('請求書(控)'!AR47:AS47="","",'請求書(控)'!AR47:AS47)</f>
        <v/>
      </c>
      <c r="AS47" s="268"/>
      <c r="AT47" s="258" t="str">
        <f>IF('請求書(控)'!AT47:BJ228="","",'請求書(控)'!AT47:BJ47)</f>
        <v/>
      </c>
      <c r="AU47" s="259"/>
      <c r="AV47" s="259"/>
      <c r="AW47" s="259"/>
      <c r="AX47" s="259"/>
      <c r="AY47" s="259"/>
      <c r="AZ47" s="259"/>
      <c r="BA47" s="259"/>
      <c r="BB47" s="259"/>
      <c r="BC47" s="259"/>
      <c r="BD47" s="259"/>
      <c r="BE47" s="259"/>
      <c r="BF47" s="259"/>
      <c r="BG47" s="259"/>
      <c r="BH47" s="259"/>
      <c r="BI47" s="259"/>
      <c r="BJ47" s="260"/>
      <c r="BL47" s="50"/>
      <c r="BM47" s="50"/>
      <c r="BN47" s="50"/>
    </row>
    <row r="48" spans="1:66" ht="18" customHeight="1" x14ac:dyDescent="0.15">
      <c r="A48" s="26"/>
      <c r="B48" s="261" t="str">
        <f>IF('請求書(控)'!B48:D48="","",'請求書(控)'!B48:D48)</f>
        <v/>
      </c>
      <c r="C48" s="262"/>
      <c r="D48" s="263"/>
      <c r="E48" s="264" t="str">
        <f>IF('請求書(控)'!E48:V48="","",'請求書(控)'!E48:V48)</f>
        <v/>
      </c>
      <c r="F48" s="264"/>
      <c r="G48" s="264"/>
      <c r="H48" s="264"/>
      <c r="I48" s="264"/>
      <c r="J48" s="264"/>
      <c r="K48" s="264"/>
      <c r="L48" s="264"/>
      <c r="M48" s="264"/>
      <c r="N48" s="264"/>
      <c r="O48" s="264"/>
      <c r="P48" s="264"/>
      <c r="Q48" s="264"/>
      <c r="R48" s="264"/>
      <c r="S48" s="264"/>
      <c r="T48" s="264"/>
      <c r="U48" s="264"/>
      <c r="V48" s="264"/>
      <c r="W48" s="51" t="str">
        <f>IF('請求書(控)'!W48="","",'請求書(控)'!W48)</f>
        <v/>
      </c>
      <c r="X48" s="265" t="str">
        <f>IF('請求書(控)'!X48:Z48="","",'請求書(控)'!X48:Z48)</f>
        <v/>
      </c>
      <c r="Y48" s="265"/>
      <c r="Z48" s="265"/>
      <c r="AA48" s="266" t="str">
        <f>IF('請求書(控)'!AA48:AC48="","",'請求書(控)'!AA48:AC48)</f>
        <v/>
      </c>
      <c r="AB48" s="266"/>
      <c r="AC48" s="266"/>
      <c r="AD48" s="267" t="str">
        <f>IF('請求書(控)'!AD48:AJ48="","",'請求書(控)'!AD48:AJ48)</f>
        <v/>
      </c>
      <c r="AE48" s="267"/>
      <c r="AF48" s="267"/>
      <c r="AG48" s="267"/>
      <c r="AH48" s="267"/>
      <c r="AI48" s="267"/>
      <c r="AJ48" s="267"/>
      <c r="AK48" s="267" t="str">
        <f t="shared" si="2"/>
        <v/>
      </c>
      <c r="AL48" s="267"/>
      <c r="AM48" s="267"/>
      <c r="AN48" s="267"/>
      <c r="AO48" s="267"/>
      <c r="AP48" s="267"/>
      <c r="AQ48" s="267"/>
      <c r="AR48" s="268" t="str">
        <f>IF('請求書(控)'!AR48:AS48="","",'請求書(控)'!AR48:AS48)</f>
        <v/>
      </c>
      <c r="AS48" s="268"/>
      <c r="AT48" s="258" t="str">
        <f>IF('請求書(控)'!AT48:BJ229="","",'請求書(控)'!AT48:BJ48)</f>
        <v/>
      </c>
      <c r="AU48" s="259"/>
      <c r="AV48" s="259"/>
      <c r="AW48" s="259"/>
      <c r="AX48" s="259"/>
      <c r="AY48" s="259"/>
      <c r="AZ48" s="259"/>
      <c r="BA48" s="259"/>
      <c r="BB48" s="259"/>
      <c r="BC48" s="259"/>
      <c r="BD48" s="259"/>
      <c r="BE48" s="259"/>
      <c r="BF48" s="259"/>
      <c r="BG48" s="259"/>
      <c r="BH48" s="259"/>
      <c r="BI48" s="259"/>
      <c r="BJ48" s="260"/>
      <c r="BL48" s="50"/>
      <c r="BM48" s="50"/>
      <c r="BN48" s="50"/>
    </row>
    <row r="49" spans="1:66" ht="18" customHeight="1" x14ac:dyDescent="0.15">
      <c r="A49" s="26"/>
      <c r="B49" s="261" t="str">
        <f>IF('請求書(控)'!B49:D49="","",'請求書(控)'!B49:D49)</f>
        <v/>
      </c>
      <c r="C49" s="262"/>
      <c r="D49" s="263"/>
      <c r="E49" s="264" t="str">
        <f>IF('請求書(控)'!E49:V49="","",'請求書(控)'!E49:V49)</f>
        <v/>
      </c>
      <c r="F49" s="264"/>
      <c r="G49" s="264"/>
      <c r="H49" s="264"/>
      <c r="I49" s="264"/>
      <c r="J49" s="264"/>
      <c r="K49" s="264"/>
      <c r="L49" s="264"/>
      <c r="M49" s="264"/>
      <c r="N49" s="264"/>
      <c r="O49" s="264"/>
      <c r="P49" s="264"/>
      <c r="Q49" s="264"/>
      <c r="R49" s="264"/>
      <c r="S49" s="264"/>
      <c r="T49" s="264"/>
      <c r="U49" s="264"/>
      <c r="V49" s="264"/>
      <c r="W49" s="51" t="str">
        <f>IF('請求書(控)'!W49="","",'請求書(控)'!W49)</f>
        <v/>
      </c>
      <c r="X49" s="265" t="str">
        <f>IF('請求書(控)'!X49:Z49="","",'請求書(控)'!X49:Z49)</f>
        <v/>
      </c>
      <c r="Y49" s="265"/>
      <c r="Z49" s="265"/>
      <c r="AA49" s="266" t="str">
        <f>IF('請求書(控)'!AA49:AC49="","",'請求書(控)'!AA49:AC49)</f>
        <v/>
      </c>
      <c r="AB49" s="266"/>
      <c r="AC49" s="266"/>
      <c r="AD49" s="267" t="str">
        <f>IF('請求書(控)'!AD49:AJ49="","",'請求書(控)'!AD49:AJ49)</f>
        <v/>
      </c>
      <c r="AE49" s="267"/>
      <c r="AF49" s="267"/>
      <c r="AG49" s="267"/>
      <c r="AH49" s="267"/>
      <c r="AI49" s="267"/>
      <c r="AJ49" s="267"/>
      <c r="AK49" s="267" t="str">
        <f t="shared" si="2"/>
        <v/>
      </c>
      <c r="AL49" s="267"/>
      <c r="AM49" s="267"/>
      <c r="AN49" s="267"/>
      <c r="AO49" s="267"/>
      <c r="AP49" s="267"/>
      <c r="AQ49" s="267"/>
      <c r="AR49" s="268" t="str">
        <f>IF('請求書(控)'!AR49:AS49="","",'請求書(控)'!AR49:AS49)</f>
        <v/>
      </c>
      <c r="AS49" s="268"/>
      <c r="AT49" s="258" t="str">
        <f>IF('請求書(控)'!AT49:BJ230="","",'請求書(控)'!AT49:BJ49)</f>
        <v/>
      </c>
      <c r="AU49" s="259"/>
      <c r="AV49" s="259"/>
      <c r="AW49" s="259"/>
      <c r="AX49" s="259"/>
      <c r="AY49" s="259"/>
      <c r="AZ49" s="259"/>
      <c r="BA49" s="259"/>
      <c r="BB49" s="259"/>
      <c r="BC49" s="259"/>
      <c r="BD49" s="259"/>
      <c r="BE49" s="259"/>
      <c r="BF49" s="259"/>
      <c r="BG49" s="259"/>
      <c r="BH49" s="259"/>
      <c r="BI49" s="259"/>
      <c r="BJ49" s="260"/>
      <c r="BL49" s="50"/>
      <c r="BM49" s="50"/>
      <c r="BN49" s="50"/>
    </row>
    <row r="50" spans="1:66" ht="18" customHeight="1" x14ac:dyDescent="0.15">
      <c r="A50" s="26"/>
      <c r="B50" s="261" t="str">
        <f>IF('請求書(控)'!B50:D50="","",'請求書(控)'!B50:D50)</f>
        <v/>
      </c>
      <c r="C50" s="262"/>
      <c r="D50" s="263"/>
      <c r="E50" s="264" t="str">
        <f>IF('請求書(控)'!E50:V50="","",'請求書(控)'!E50:V50)</f>
        <v/>
      </c>
      <c r="F50" s="264"/>
      <c r="G50" s="264"/>
      <c r="H50" s="264"/>
      <c r="I50" s="264"/>
      <c r="J50" s="264"/>
      <c r="K50" s="264"/>
      <c r="L50" s="264"/>
      <c r="M50" s="264"/>
      <c r="N50" s="264"/>
      <c r="O50" s="264"/>
      <c r="P50" s="264"/>
      <c r="Q50" s="264"/>
      <c r="R50" s="264"/>
      <c r="S50" s="264"/>
      <c r="T50" s="264"/>
      <c r="U50" s="264"/>
      <c r="V50" s="264"/>
      <c r="W50" s="51" t="str">
        <f>IF('請求書(控)'!W50="","",'請求書(控)'!W50)</f>
        <v/>
      </c>
      <c r="X50" s="265" t="str">
        <f>IF('請求書(控)'!X50:Z50="","",'請求書(控)'!X50:Z50)</f>
        <v/>
      </c>
      <c r="Y50" s="265"/>
      <c r="Z50" s="265"/>
      <c r="AA50" s="266" t="str">
        <f>IF('請求書(控)'!AA50:AC50="","",'請求書(控)'!AA50:AC50)</f>
        <v/>
      </c>
      <c r="AB50" s="266"/>
      <c r="AC50" s="266"/>
      <c r="AD50" s="267" t="str">
        <f>IF('請求書(控)'!AD50:AJ50="","",'請求書(控)'!AD50:AJ50)</f>
        <v/>
      </c>
      <c r="AE50" s="267"/>
      <c r="AF50" s="267"/>
      <c r="AG50" s="267"/>
      <c r="AH50" s="267"/>
      <c r="AI50" s="267"/>
      <c r="AJ50" s="267"/>
      <c r="AK50" s="267" t="str">
        <f t="shared" si="2"/>
        <v/>
      </c>
      <c r="AL50" s="267"/>
      <c r="AM50" s="267"/>
      <c r="AN50" s="267"/>
      <c r="AO50" s="267"/>
      <c r="AP50" s="267"/>
      <c r="AQ50" s="267"/>
      <c r="AR50" s="268" t="str">
        <f>IF('請求書(控)'!AR50:AS50="","",'請求書(控)'!AR50:AS50)</f>
        <v/>
      </c>
      <c r="AS50" s="268"/>
      <c r="AT50" s="258" t="str">
        <f>IF('請求書(控)'!AT50:BJ231="","",'請求書(控)'!AT50:BJ50)</f>
        <v/>
      </c>
      <c r="AU50" s="259"/>
      <c r="AV50" s="259"/>
      <c r="AW50" s="259"/>
      <c r="AX50" s="259"/>
      <c r="AY50" s="259"/>
      <c r="AZ50" s="259"/>
      <c r="BA50" s="259"/>
      <c r="BB50" s="259"/>
      <c r="BC50" s="259"/>
      <c r="BD50" s="259"/>
      <c r="BE50" s="259"/>
      <c r="BF50" s="259"/>
      <c r="BG50" s="259"/>
      <c r="BH50" s="259"/>
      <c r="BI50" s="259"/>
      <c r="BJ50" s="260"/>
      <c r="BL50" s="50"/>
      <c r="BM50" s="50"/>
      <c r="BN50" s="50"/>
    </row>
    <row r="51" spans="1:66" ht="18" customHeight="1" x14ac:dyDescent="0.15">
      <c r="A51" s="26"/>
      <c r="B51" s="261" t="str">
        <f>IF('請求書(控)'!B51:D51="","",'請求書(控)'!B51:D51)</f>
        <v/>
      </c>
      <c r="C51" s="262"/>
      <c r="D51" s="263"/>
      <c r="E51" s="264" t="str">
        <f>IF('請求書(控)'!E51:V51="","",'請求書(控)'!E51:V51)</f>
        <v/>
      </c>
      <c r="F51" s="264"/>
      <c r="G51" s="264"/>
      <c r="H51" s="264"/>
      <c r="I51" s="264"/>
      <c r="J51" s="264"/>
      <c r="K51" s="264"/>
      <c r="L51" s="264"/>
      <c r="M51" s="264"/>
      <c r="N51" s="264"/>
      <c r="O51" s="264"/>
      <c r="P51" s="264"/>
      <c r="Q51" s="264"/>
      <c r="R51" s="264"/>
      <c r="S51" s="264"/>
      <c r="T51" s="264"/>
      <c r="U51" s="264"/>
      <c r="V51" s="264"/>
      <c r="W51" s="51" t="str">
        <f>IF('請求書(控)'!W51="","",'請求書(控)'!W51)</f>
        <v/>
      </c>
      <c r="X51" s="265" t="str">
        <f>IF('請求書(控)'!X51:Z51="","",'請求書(控)'!X51:Z51)</f>
        <v/>
      </c>
      <c r="Y51" s="265"/>
      <c r="Z51" s="265"/>
      <c r="AA51" s="266" t="str">
        <f>IF('請求書(控)'!AA51:AC51="","",'請求書(控)'!AA51:AC51)</f>
        <v/>
      </c>
      <c r="AB51" s="266"/>
      <c r="AC51" s="266"/>
      <c r="AD51" s="267" t="str">
        <f>IF('請求書(控)'!AD51:AJ51="","",'請求書(控)'!AD51:AJ51)</f>
        <v/>
      </c>
      <c r="AE51" s="267"/>
      <c r="AF51" s="267"/>
      <c r="AG51" s="267"/>
      <c r="AH51" s="267"/>
      <c r="AI51" s="267"/>
      <c r="AJ51" s="267"/>
      <c r="AK51" s="267" t="str">
        <f t="shared" si="2"/>
        <v/>
      </c>
      <c r="AL51" s="267"/>
      <c r="AM51" s="267"/>
      <c r="AN51" s="267"/>
      <c r="AO51" s="267"/>
      <c r="AP51" s="267"/>
      <c r="AQ51" s="267"/>
      <c r="AR51" s="268" t="str">
        <f>IF('請求書(控)'!AR51:AS51="","",'請求書(控)'!AR51:AS51)</f>
        <v/>
      </c>
      <c r="AS51" s="268"/>
      <c r="AT51" s="258" t="str">
        <f>IF('請求書(控)'!AT51:BJ232="","",'請求書(控)'!AT51:BJ51)</f>
        <v/>
      </c>
      <c r="AU51" s="259"/>
      <c r="AV51" s="259"/>
      <c r="AW51" s="259"/>
      <c r="AX51" s="259"/>
      <c r="AY51" s="259"/>
      <c r="AZ51" s="259"/>
      <c r="BA51" s="259"/>
      <c r="BB51" s="259"/>
      <c r="BC51" s="259"/>
      <c r="BD51" s="259"/>
      <c r="BE51" s="259"/>
      <c r="BF51" s="259"/>
      <c r="BG51" s="259"/>
      <c r="BH51" s="259"/>
      <c r="BI51" s="259"/>
      <c r="BJ51" s="260"/>
      <c r="BL51" s="50"/>
      <c r="BM51" s="50"/>
      <c r="BN51" s="50"/>
    </row>
    <row r="52" spans="1:66" ht="18" customHeight="1" x14ac:dyDescent="0.15">
      <c r="A52" s="26"/>
      <c r="B52" s="261" t="str">
        <f>IF('請求書(控)'!B52:D52="","",'請求書(控)'!B52:D52)</f>
        <v/>
      </c>
      <c r="C52" s="262"/>
      <c r="D52" s="263"/>
      <c r="E52" s="264" t="str">
        <f>IF('請求書(控)'!E52:V52="","",'請求書(控)'!E52:V52)</f>
        <v/>
      </c>
      <c r="F52" s="264"/>
      <c r="G52" s="264"/>
      <c r="H52" s="264"/>
      <c r="I52" s="264"/>
      <c r="J52" s="264"/>
      <c r="K52" s="264"/>
      <c r="L52" s="264"/>
      <c r="M52" s="264"/>
      <c r="N52" s="264"/>
      <c r="O52" s="264"/>
      <c r="P52" s="264"/>
      <c r="Q52" s="264"/>
      <c r="R52" s="264"/>
      <c r="S52" s="264"/>
      <c r="T52" s="264"/>
      <c r="U52" s="264"/>
      <c r="V52" s="264"/>
      <c r="W52" s="51" t="str">
        <f>IF('請求書(控)'!W52="","",'請求書(控)'!W52)</f>
        <v/>
      </c>
      <c r="X52" s="265" t="str">
        <f>IF('請求書(控)'!X52:Z52="","",'請求書(控)'!X52:Z52)</f>
        <v/>
      </c>
      <c r="Y52" s="265"/>
      <c r="Z52" s="265"/>
      <c r="AA52" s="266" t="str">
        <f>IF('請求書(控)'!AA52:AC52="","",'請求書(控)'!AA52:AC52)</f>
        <v/>
      </c>
      <c r="AB52" s="266"/>
      <c r="AC52" s="266"/>
      <c r="AD52" s="267" t="str">
        <f>IF('請求書(控)'!AD52:AJ52="","",'請求書(控)'!AD52:AJ52)</f>
        <v/>
      </c>
      <c r="AE52" s="267"/>
      <c r="AF52" s="267"/>
      <c r="AG52" s="267"/>
      <c r="AH52" s="267"/>
      <c r="AI52" s="267"/>
      <c r="AJ52" s="267"/>
      <c r="AK52" s="267" t="str">
        <f t="shared" si="2"/>
        <v/>
      </c>
      <c r="AL52" s="267"/>
      <c r="AM52" s="267"/>
      <c r="AN52" s="267"/>
      <c r="AO52" s="267"/>
      <c r="AP52" s="267"/>
      <c r="AQ52" s="267"/>
      <c r="AR52" s="268" t="str">
        <f>IF('請求書(控)'!AR52:AS52="","",'請求書(控)'!AR52:AS52)</f>
        <v/>
      </c>
      <c r="AS52" s="268"/>
      <c r="AT52" s="258" t="str">
        <f>IF('請求書(控)'!AT52:BJ233="","",'請求書(控)'!AT52:BJ52)</f>
        <v/>
      </c>
      <c r="AU52" s="259"/>
      <c r="AV52" s="259"/>
      <c r="AW52" s="259"/>
      <c r="AX52" s="259"/>
      <c r="AY52" s="259"/>
      <c r="AZ52" s="259"/>
      <c r="BA52" s="259"/>
      <c r="BB52" s="259"/>
      <c r="BC52" s="259"/>
      <c r="BD52" s="259"/>
      <c r="BE52" s="259"/>
      <c r="BF52" s="259"/>
      <c r="BG52" s="259"/>
      <c r="BH52" s="259"/>
      <c r="BI52" s="259"/>
      <c r="BJ52" s="260"/>
      <c r="BL52" s="50"/>
      <c r="BM52" s="50"/>
      <c r="BN52" s="50"/>
    </row>
    <row r="53" spans="1:66" ht="18" customHeight="1" x14ac:dyDescent="0.15">
      <c r="A53" s="26"/>
      <c r="B53" s="261" t="str">
        <f>IF('請求書(控)'!B53:D53="","",'請求書(控)'!B53:D53)</f>
        <v/>
      </c>
      <c r="C53" s="262"/>
      <c r="D53" s="263"/>
      <c r="E53" s="264" t="str">
        <f>IF('請求書(控)'!E53:V53="","",'請求書(控)'!E53:V53)</f>
        <v/>
      </c>
      <c r="F53" s="264"/>
      <c r="G53" s="264"/>
      <c r="H53" s="264"/>
      <c r="I53" s="264"/>
      <c r="J53" s="264"/>
      <c r="K53" s="264"/>
      <c r="L53" s="264"/>
      <c r="M53" s="264"/>
      <c r="N53" s="264"/>
      <c r="O53" s="264"/>
      <c r="P53" s="264"/>
      <c r="Q53" s="264"/>
      <c r="R53" s="264"/>
      <c r="S53" s="264"/>
      <c r="T53" s="264"/>
      <c r="U53" s="264"/>
      <c r="V53" s="264"/>
      <c r="W53" s="51" t="str">
        <f>IF('請求書(控)'!W53="","",'請求書(控)'!W53)</f>
        <v/>
      </c>
      <c r="X53" s="265" t="str">
        <f>IF('請求書(控)'!X53:Z53="","",'請求書(控)'!X53:Z53)</f>
        <v/>
      </c>
      <c r="Y53" s="265"/>
      <c r="Z53" s="265"/>
      <c r="AA53" s="266" t="str">
        <f>IF('請求書(控)'!AA53:AC53="","",'請求書(控)'!AA53:AC53)</f>
        <v/>
      </c>
      <c r="AB53" s="266"/>
      <c r="AC53" s="266"/>
      <c r="AD53" s="267" t="str">
        <f>IF('請求書(控)'!AD53:AJ53="","",'請求書(控)'!AD53:AJ53)</f>
        <v/>
      </c>
      <c r="AE53" s="267"/>
      <c r="AF53" s="267"/>
      <c r="AG53" s="267"/>
      <c r="AH53" s="267"/>
      <c r="AI53" s="267"/>
      <c r="AJ53" s="267"/>
      <c r="AK53" s="267" t="str">
        <f t="shared" ref="AK53:AK61" si="3">IF(AD53="","",X53*AD53)</f>
        <v/>
      </c>
      <c r="AL53" s="267"/>
      <c r="AM53" s="267"/>
      <c r="AN53" s="267"/>
      <c r="AO53" s="267"/>
      <c r="AP53" s="267"/>
      <c r="AQ53" s="267"/>
      <c r="AR53" s="268" t="str">
        <f>IF('請求書(控)'!AR53:AS53="","",'請求書(控)'!AR53:AS53)</f>
        <v/>
      </c>
      <c r="AS53" s="268"/>
      <c r="AT53" s="258" t="str">
        <f>IF('請求書(控)'!AT53:BJ234="","",'請求書(控)'!AT53:BJ53)</f>
        <v/>
      </c>
      <c r="AU53" s="259"/>
      <c r="AV53" s="259"/>
      <c r="AW53" s="259"/>
      <c r="AX53" s="259"/>
      <c r="AY53" s="259"/>
      <c r="AZ53" s="259"/>
      <c r="BA53" s="259"/>
      <c r="BB53" s="259"/>
      <c r="BC53" s="259"/>
      <c r="BD53" s="259"/>
      <c r="BE53" s="259"/>
      <c r="BF53" s="259"/>
      <c r="BG53" s="259"/>
      <c r="BH53" s="259"/>
      <c r="BI53" s="259"/>
      <c r="BJ53" s="260"/>
      <c r="BL53" s="50"/>
      <c r="BM53" s="50"/>
      <c r="BN53" s="50"/>
    </row>
    <row r="54" spans="1:66" ht="18" customHeight="1" x14ac:dyDescent="0.15">
      <c r="A54" s="26"/>
      <c r="B54" s="261" t="str">
        <f>IF('請求書(控)'!B54:D54="","",'請求書(控)'!B54:D54)</f>
        <v/>
      </c>
      <c r="C54" s="262"/>
      <c r="D54" s="263"/>
      <c r="E54" s="264" t="str">
        <f>IF('請求書(控)'!E54:V54="","",'請求書(控)'!E54:V54)</f>
        <v/>
      </c>
      <c r="F54" s="264"/>
      <c r="G54" s="264"/>
      <c r="H54" s="264"/>
      <c r="I54" s="264"/>
      <c r="J54" s="264"/>
      <c r="K54" s="264"/>
      <c r="L54" s="264"/>
      <c r="M54" s="264"/>
      <c r="N54" s="264"/>
      <c r="O54" s="264"/>
      <c r="P54" s="264"/>
      <c r="Q54" s="264"/>
      <c r="R54" s="264"/>
      <c r="S54" s="264"/>
      <c r="T54" s="264"/>
      <c r="U54" s="264"/>
      <c r="V54" s="264"/>
      <c r="W54" s="52" t="str">
        <f>IF('請求書(控)'!W54="","",'請求書(控)'!W54)</f>
        <v/>
      </c>
      <c r="X54" s="265" t="str">
        <f>IF('請求書(控)'!X54:Z54="","",'請求書(控)'!X54:Z54)</f>
        <v/>
      </c>
      <c r="Y54" s="265"/>
      <c r="Z54" s="265"/>
      <c r="AA54" s="266" t="str">
        <f>IF('請求書(控)'!AA54:AC54="","",'請求書(控)'!AA54:AC54)</f>
        <v/>
      </c>
      <c r="AB54" s="266"/>
      <c r="AC54" s="266"/>
      <c r="AD54" s="267" t="str">
        <f>IF('請求書(控)'!AD54:AJ54="","",'請求書(控)'!AD54:AJ54)</f>
        <v/>
      </c>
      <c r="AE54" s="267"/>
      <c r="AF54" s="267"/>
      <c r="AG54" s="267"/>
      <c r="AH54" s="267"/>
      <c r="AI54" s="267"/>
      <c r="AJ54" s="267"/>
      <c r="AK54" s="267" t="str">
        <f t="shared" si="3"/>
        <v/>
      </c>
      <c r="AL54" s="267"/>
      <c r="AM54" s="267"/>
      <c r="AN54" s="267"/>
      <c r="AO54" s="267"/>
      <c r="AP54" s="267"/>
      <c r="AQ54" s="267"/>
      <c r="AR54" s="268" t="str">
        <f>IF('請求書(控)'!AR54:AS54="","",'請求書(控)'!AR54:AS54)</f>
        <v/>
      </c>
      <c r="AS54" s="268"/>
      <c r="AT54" s="258" t="str">
        <f>IF('請求書(控)'!AT54:BJ235="","",'請求書(控)'!AT54:BJ54)</f>
        <v/>
      </c>
      <c r="AU54" s="259"/>
      <c r="AV54" s="259"/>
      <c r="AW54" s="259"/>
      <c r="AX54" s="259"/>
      <c r="AY54" s="259"/>
      <c r="AZ54" s="259"/>
      <c r="BA54" s="259"/>
      <c r="BB54" s="259"/>
      <c r="BC54" s="259"/>
      <c r="BD54" s="259"/>
      <c r="BE54" s="259"/>
      <c r="BF54" s="259"/>
      <c r="BG54" s="259"/>
      <c r="BH54" s="259"/>
      <c r="BI54" s="259"/>
      <c r="BJ54" s="260"/>
      <c r="BL54" s="50"/>
      <c r="BM54" s="50"/>
      <c r="BN54" s="50"/>
    </row>
    <row r="55" spans="1:66" ht="18" customHeight="1" x14ac:dyDescent="0.15">
      <c r="A55" s="26"/>
      <c r="B55" s="261" t="str">
        <f>IF('請求書(控)'!B55:D55="","",'請求書(控)'!B55:D55)</f>
        <v/>
      </c>
      <c r="C55" s="262"/>
      <c r="D55" s="263"/>
      <c r="E55" s="264" t="str">
        <f>IF('請求書(控)'!E55:V55="","",'請求書(控)'!E55:V55)</f>
        <v/>
      </c>
      <c r="F55" s="264"/>
      <c r="G55" s="264"/>
      <c r="H55" s="264"/>
      <c r="I55" s="264"/>
      <c r="J55" s="264"/>
      <c r="K55" s="264"/>
      <c r="L55" s="264"/>
      <c r="M55" s="264"/>
      <c r="N55" s="264"/>
      <c r="O55" s="264"/>
      <c r="P55" s="264"/>
      <c r="Q55" s="264"/>
      <c r="R55" s="264"/>
      <c r="S55" s="264"/>
      <c r="T55" s="264"/>
      <c r="U55" s="264"/>
      <c r="V55" s="264"/>
      <c r="W55" s="52" t="str">
        <f>IF('請求書(控)'!W55="","",'請求書(控)'!W55)</f>
        <v/>
      </c>
      <c r="X55" s="265" t="str">
        <f>IF('請求書(控)'!X55:Z55="","",'請求書(控)'!X55:Z55)</f>
        <v/>
      </c>
      <c r="Y55" s="265"/>
      <c r="Z55" s="265"/>
      <c r="AA55" s="266" t="str">
        <f>IF('請求書(控)'!AA55:AC55="","",'請求書(控)'!AA55:AC55)</f>
        <v/>
      </c>
      <c r="AB55" s="266"/>
      <c r="AC55" s="266"/>
      <c r="AD55" s="267" t="str">
        <f>IF('請求書(控)'!AD55:AJ55="","",'請求書(控)'!AD55:AJ55)</f>
        <v/>
      </c>
      <c r="AE55" s="267"/>
      <c r="AF55" s="267"/>
      <c r="AG55" s="267"/>
      <c r="AH55" s="267"/>
      <c r="AI55" s="267"/>
      <c r="AJ55" s="267"/>
      <c r="AK55" s="267" t="str">
        <f t="shared" si="3"/>
        <v/>
      </c>
      <c r="AL55" s="267"/>
      <c r="AM55" s="267"/>
      <c r="AN55" s="267"/>
      <c r="AO55" s="267"/>
      <c r="AP55" s="267"/>
      <c r="AQ55" s="267"/>
      <c r="AR55" s="268" t="str">
        <f>IF('請求書(控)'!AR55:AS55="","",'請求書(控)'!AR55:AS55)</f>
        <v/>
      </c>
      <c r="AS55" s="268"/>
      <c r="AT55" s="258" t="str">
        <f>IF('請求書(控)'!AT55:BJ236="","",'請求書(控)'!AT55:BJ55)</f>
        <v/>
      </c>
      <c r="AU55" s="259"/>
      <c r="AV55" s="259"/>
      <c r="AW55" s="259"/>
      <c r="AX55" s="259"/>
      <c r="AY55" s="259"/>
      <c r="AZ55" s="259"/>
      <c r="BA55" s="259"/>
      <c r="BB55" s="259"/>
      <c r="BC55" s="259"/>
      <c r="BD55" s="259"/>
      <c r="BE55" s="259"/>
      <c r="BF55" s="259"/>
      <c r="BG55" s="259"/>
      <c r="BH55" s="259"/>
      <c r="BI55" s="259"/>
      <c r="BJ55" s="260"/>
      <c r="BL55" s="50"/>
      <c r="BM55" s="50"/>
      <c r="BN55" s="50"/>
    </row>
    <row r="56" spans="1:66" ht="18" customHeight="1" x14ac:dyDescent="0.15">
      <c r="A56" s="26"/>
      <c r="B56" s="261" t="str">
        <f>IF('請求書(控)'!B56:D56="","",'請求書(控)'!B56:D56)</f>
        <v/>
      </c>
      <c r="C56" s="262"/>
      <c r="D56" s="263"/>
      <c r="E56" s="264" t="str">
        <f>IF('請求書(控)'!E56:V56="","",'請求書(控)'!E56:V56)</f>
        <v/>
      </c>
      <c r="F56" s="264"/>
      <c r="G56" s="264"/>
      <c r="H56" s="264"/>
      <c r="I56" s="264"/>
      <c r="J56" s="264"/>
      <c r="K56" s="264"/>
      <c r="L56" s="264"/>
      <c r="M56" s="264"/>
      <c r="N56" s="264"/>
      <c r="O56" s="264"/>
      <c r="P56" s="264"/>
      <c r="Q56" s="264"/>
      <c r="R56" s="264"/>
      <c r="S56" s="264"/>
      <c r="T56" s="264"/>
      <c r="U56" s="264"/>
      <c r="V56" s="264"/>
      <c r="W56" s="52" t="str">
        <f>IF('請求書(控)'!W56="","",'請求書(控)'!W56)</f>
        <v/>
      </c>
      <c r="X56" s="265" t="str">
        <f>IF('請求書(控)'!X56:Z56="","",'請求書(控)'!X56:Z56)</f>
        <v/>
      </c>
      <c r="Y56" s="265"/>
      <c r="Z56" s="265"/>
      <c r="AA56" s="266" t="str">
        <f>IF('請求書(控)'!AA56:AC56="","",'請求書(控)'!AA56:AC56)</f>
        <v/>
      </c>
      <c r="AB56" s="266"/>
      <c r="AC56" s="266"/>
      <c r="AD56" s="267" t="str">
        <f>IF('請求書(控)'!AD56:AJ56="","",'請求書(控)'!AD56:AJ56)</f>
        <v/>
      </c>
      <c r="AE56" s="267"/>
      <c r="AF56" s="267"/>
      <c r="AG56" s="267"/>
      <c r="AH56" s="267"/>
      <c r="AI56" s="267"/>
      <c r="AJ56" s="267"/>
      <c r="AK56" s="267" t="str">
        <f t="shared" si="3"/>
        <v/>
      </c>
      <c r="AL56" s="267"/>
      <c r="AM56" s="267"/>
      <c r="AN56" s="267"/>
      <c r="AO56" s="267"/>
      <c r="AP56" s="267"/>
      <c r="AQ56" s="267"/>
      <c r="AR56" s="268" t="str">
        <f>IF('請求書(控)'!AR56:AS56="","",'請求書(控)'!AR56:AS56)</f>
        <v/>
      </c>
      <c r="AS56" s="268"/>
      <c r="AT56" s="258" t="str">
        <f>IF('請求書(控)'!AT56:BJ237="","",'請求書(控)'!AT56:BJ56)</f>
        <v/>
      </c>
      <c r="AU56" s="259"/>
      <c r="AV56" s="259"/>
      <c r="AW56" s="259"/>
      <c r="AX56" s="259"/>
      <c r="AY56" s="259"/>
      <c r="AZ56" s="259"/>
      <c r="BA56" s="259"/>
      <c r="BB56" s="259"/>
      <c r="BC56" s="259"/>
      <c r="BD56" s="259"/>
      <c r="BE56" s="259"/>
      <c r="BF56" s="259"/>
      <c r="BG56" s="259"/>
      <c r="BH56" s="259"/>
      <c r="BI56" s="259"/>
      <c r="BJ56" s="260"/>
      <c r="BL56" s="50"/>
      <c r="BM56" s="50"/>
      <c r="BN56" s="50"/>
    </row>
    <row r="57" spans="1:66" ht="18" customHeight="1" x14ac:dyDescent="0.15">
      <c r="A57" s="26"/>
      <c r="B57" s="261" t="str">
        <f>IF('請求書(控)'!B57:D57="","",'請求書(控)'!B57:D57)</f>
        <v/>
      </c>
      <c r="C57" s="262"/>
      <c r="D57" s="263"/>
      <c r="E57" s="264" t="str">
        <f>IF('請求書(控)'!E57:V57="","",'請求書(控)'!E57:V57)</f>
        <v/>
      </c>
      <c r="F57" s="264"/>
      <c r="G57" s="264"/>
      <c r="H57" s="264"/>
      <c r="I57" s="264"/>
      <c r="J57" s="264"/>
      <c r="K57" s="264"/>
      <c r="L57" s="264"/>
      <c r="M57" s="264"/>
      <c r="N57" s="264"/>
      <c r="O57" s="264"/>
      <c r="P57" s="264"/>
      <c r="Q57" s="264"/>
      <c r="R57" s="264"/>
      <c r="S57" s="264"/>
      <c r="T57" s="264"/>
      <c r="U57" s="264"/>
      <c r="V57" s="264"/>
      <c r="W57" s="52" t="str">
        <f>IF('請求書(控)'!W57="","",'請求書(控)'!W57)</f>
        <v/>
      </c>
      <c r="X57" s="265" t="str">
        <f>IF('請求書(控)'!X57:Z57="","",'請求書(控)'!X57:Z57)</f>
        <v/>
      </c>
      <c r="Y57" s="265"/>
      <c r="Z57" s="265"/>
      <c r="AA57" s="266" t="str">
        <f>IF('請求書(控)'!AA57:AC57="","",'請求書(控)'!AA57:AC57)</f>
        <v/>
      </c>
      <c r="AB57" s="266"/>
      <c r="AC57" s="266"/>
      <c r="AD57" s="267" t="str">
        <f>IF('請求書(控)'!AD57:AJ57="","",'請求書(控)'!AD57:AJ57)</f>
        <v/>
      </c>
      <c r="AE57" s="267"/>
      <c r="AF57" s="267"/>
      <c r="AG57" s="267"/>
      <c r="AH57" s="267"/>
      <c r="AI57" s="267"/>
      <c r="AJ57" s="267"/>
      <c r="AK57" s="267" t="str">
        <f t="shared" si="3"/>
        <v/>
      </c>
      <c r="AL57" s="267"/>
      <c r="AM57" s="267"/>
      <c r="AN57" s="267"/>
      <c r="AO57" s="267"/>
      <c r="AP57" s="267"/>
      <c r="AQ57" s="267"/>
      <c r="AR57" s="268" t="str">
        <f>IF('請求書(控)'!AR57:AS57="","",'請求書(控)'!AR57:AS57)</f>
        <v/>
      </c>
      <c r="AS57" s="268"/>
      <c r="AT57" s="258" t="str">
        <f>IF('請求書(控)'!AT57:BJ238="","",'請求書(控)'!AT57:BJ57)</f>
        <v/>
      </c>
      <c r="AU57" s="259"/>
      <c r="AV57" s="259"/>
      <c r="AW57" s="259"/>
      <c r="AX57" s="259"/>
      <c r="AY57" s="259"/>
      <c r="AZ57" s="259"/>
      <c r="BA57" s="259"/>
      <c r="BB57" s="259"/>
      <c r="BC57" s="259"/>
      <c r="BD57" s="259"/>
      <c r="BE57" s="259"/>
      <c r="BF57" s="259"/>
      <c r="BG57" s="259"/>
      <c r="BH57" s="259"/>
      <c r="BI57" s="259"/>
      <c r="BJ57" s="260"/>
      <c r="BL57" s="50"/>
      <c r="BM57" s="50"/>
      <c r="BN57" s="50"/>
    </row>
    <row r="58" spans="1:66" ht="18" customHeight="1" x14ac:dyDescent="0.15">
      <c r="A58" s="26"/>
      <c r="B58" s="261" t="str">
        <f>IF('請求書(控)'!B58:D58="","",'請求書(控)'!B58:D58)</f>
        <v/>
      </c>
      <c r="C58" s="262"/>
      <c r="D58" s="263"/>
      <c r="E58" s="264" t="str">
        <f>IF('請求書(控)'!E58:V58="","",'請求書(控)'!E58:V58)</f>
        <v/>
      </c>
      <c r="F58" s="264"/>
      <c r="G58" s="264"/>
      <c r="H58" s="264"/>
      <c r="I58" s="264"/>
      <c r="J58" s="264"/>
      <c r="K58" s="264"/>
      <c r="L58" s="264"/>
      <c r="M58" s="264"/>
      <c r="N58" s="264"/>
      <c r="O58" s="264"/>
      <c r="P58" s="264"/>
      <c r="Q58" s="264"/>
      <c r="R58" s="264"/>
      <c r="S58" s="264"/>
      <c r="T58" s="264"/>
      <c r="U58" s="264"/>
      <c r="V58" s="264"/>
      <c r="W58" s="52" t="str">
        <f>IF('請求書(控)'!W58="","",'請求書(控)'!W58)</f>
        <v/>
      </c>
      <c r="X58" s="265" t="str">
        <f>IF('請求書(控)'!X58:Z58="","",'請求書(控)'!X58:Z58)</f>
        <v/>
      </c>
      <c r="Y58" s="265"/>
      <c r="Z58" s="265"/>
      <c r="AA58" s="266" t="str">
        <f>IF('請求書(控)'!AA58:AC58="","",'請求書(控)'!AA58:AC58)</f>
        <v/>
      </c>
      <c r="AB58" s="266"/>
      <c r="AC58" s="266"/>
      <c r="AD58" s="267" t="str">
        <f>IF('請求書(控)'!AD58:AJ58="","",'請求書(控)'!AD58:AJ58)</f>
        <v/>
      </c>
      <c r="AE58" s="267"/>
      <c r="AF58" s="267"/>
      <c r="AG58" s="267"/>
      <c r="AH58" s="267"/>
      <c r="AI58" s="267"/>
      <c r="AJ58" s="267"/>
      <c r="AK58" s="267" t="str">
        <f t="shared" si="3"/>
        <v/>
      </c>
      <c r="AL58" s="267"/>
      <c r="AM58" s="267"/>
      <c r="AN58" s="267"/>
      <c r="AO58" s="267"/>
      <c r="AP58" s="267"/>
      <c r="AQ58" s="267"/>
      <c r="AR58" s="268" t="str">
        <f>IF('請求書(控)'!AR58:AS58="","",'請求書(控)'!AR58:AS58)</f>
        <v/>
      </c>
      <c r="AS58" s="268"/>
      <c r="AT58" s="258" t="str">
        <f>IF('請求書(控)'!AT58:BJ239="","",'請求書(控)'!AT58:BJ58)</f>
        <v/>
      </c>
      <c r="AU58" s="259"/>
      <c r="AV58" s="259"/>
      <c r="AW58" s="259"/>
      <c r="AX58" s="259"/>
      <c r="AY58" s="259"/>
      <c r="AZ58" s="259"/>
      <c r="BA58" s="259"/>
      <c r="BB58" s="259"/>
      <c r="BC58" s="259"/>
      <c r="BD58" s="259"/>
      <c r="BE58" s="259"/>
      <c r="BF58" s="259"/>
      <c r="BG58" s="259"/>
      <c r="BH58" s="259"/>
      <c r="BI58" s="259"/>
      <c r="BJ58" s="260"/>
      <c r="BL58" s="50"/>
      <c r="BM58" s="50"/>
      <c r="BN58" s="50"/>
    </row>
    <row r="59" spans="1:66" ht="18" customHeight="1" x14ac:dyDescent="0.15">
      <c r="A59" s="26"/>
      <c r="B59" s="261" t="str">
        <f>IF('請求書(控)'!B59:D59="","",'請求書(控)'!B59:D59)</f>
        <v/>
      </c>
      <c r="C59" s="262"/>
      <c r="D59" s="263"/>
      <c r="E59" s="264" t="str">
        <f>IF('請求書(控)'!E59:V59="","",'請求書(控)'!E59:V59)</f>
        <v/>
      </c>
      <c r="F59" s="264"/>
      <c r="G59" s="264"/>
      <c r="H59" s="264"/>
      <c r="I59" s="264"/>
      <c r="J59" s="264"/>
      <c r="K59" s="264"/>
      <c r="L59" s="264"/>
      <c r="M59" s="264"/>
      <c r="N59" s="264"/>
      <c r="O59" s="264"/>
      <c r="P59" s="264"/>
      <c r="Q59" s="264"/>
      <c r="R59" s="264"/>
      <c r="S59" s="264"/>
      <c r="T59" s="264"/>
      <c r="U59" s="264"/>
      <c r="V59" s="264"/>
      <c r="W59" s="52" t="str">
        <f>IF('請求書(控)'!W59="","",'請求書(控)'!W59)</f>
        <v/>
      </c>
      <c r="X59" s="265" t="str">
        <f>IF('請求書(控)'!X59:Z59="","",'請求書(控)'!X59:Z59)</f>
        <v/>
      </c>
      <c r="Y59" s="265"/>
      <c r="Z59" s="265"/>
      <c r="AA59" s="266" t="str">
        <f>IF('請求書(控)'!AA59:AC59="","",'請求書(控)'!AA59:AC59)</f>
        <v/>
      </c>
      <c r="AB59" s="266"/>
      <c r="AC59" s="266"/>
      <c r="AD59" s="267" t="str">
        <f>IF('請求書(控)'!AD59:AJ59="","",'請求書(控)'!AD59:AJ59)</f>
        <v/>
      </c>
      <c r="AE59" s="267"/>
      <c r="AF59" s="267"/>
      <c r="AG59" s="267"/>
      <c r="AH59" s="267"/>
      <c r="AI59" s="267"/>
      <c r="AJ59" s="267"/>
      <c r="AK59" s="267" t="str">
        <f t="shared" ref="AK59" si="4">IF(AD59="","",X59*AD59)</f>
        <v/>
      </c>
      <c r="AL59" s="267"/>
      <c r="AM59" s="267"/>
      <c r="AN59" s="267"/>
      <c r="AO59" s="267"/>
      <c r="AP59" s="267"/>
      <c r="AQ59" s="267"/>
      <c r="AR59" s="268" t="str">
        <f>IF('請求書(控)'!AR59:AS59="","",'請求書(控)'!AR59:AS59)</f>
        <v/>
      </c>
      <c r="AS59" s="268"/>
      <c r="AT59" s="258" t="str">
        <f>IF('請求書(控)'!AT59:BJ240="","",'請求書(控)'!AT59:BJ59)</f>
        <v/>
      </c>
      <c r="AU59" s="259"/>
      <c r="AV59" s="259"/>
      <c r="AW59" s="259"/>
      <c r="AX59" s="259"/>
      <c r="AY59" s="259"/>
      <c r="AZ59" s="259"/>
      <c r="BA59" s="259"/>
      <c r="BB59" s="259"/>
      <c r="BC59" s="259"/>
      <c r="BD59" s="259"/>
      <c r="BE59" s="259"/>
      <c r="BF59" s="259"/>
      <c r="BG59" s="259"/>
      <c r="BH59" s="259"/>
      <c r="BI59" s="259"/>
      <c r="BJ59" s="260"/>
      <c r="BL59" s="50"/>
      <c r="BM59" s="50"/>
      <c r="BN59" s="50"/>
    </row>
    <row r="60" spans="1:66" ht="18" customHeight="1" x14ac:dyDescent="0.15">
      <c r="A60" s="26"/>
      <c r="B60" s="261" t="str">
        <f>IF('請求書(控)'!B60:D60="","",'請求書(控)'!B60:D60)</f>
        <v/>
      </c>
      <c r="C60" s="262"/>
      <c r="D60" s="263"/>
      <c r="E60" s="264" t="str">
        <f>IF('請求書(控)'!E60:V60="","",'請求書(控)'!E60:V60)</f>
        <v/>
      </c>
      <c r="F60" s="264"/>
      <c r="G60" s="264"/>
      <c r="H60" s="264"/>
      <c r="I60" s="264"/>
      <c r="J60" s="264"/>
      <c r="K60" s="264"/>
      <c r="L60" s="264"/>
      <c r="M60" s="264"/>
      <c r="N60" s="264"/>
      <c r="O60" s="264"/>
      <c r="P60" s="264"/>
      <c r="Q60" s="264"/>
      <c r="R60" s="264"/>
      <c r="S60" s="264"/>
      <c r="T60" s="264"/>
      <c r="U60" s="264"/>
      <c r="V60" s="264"/>
      <c r="W60" s="52" t="str">
        <f>IF('請求書(控)'!W60="","",'請求書(控)'!W60)</f>
        <v/>
      </c>
      <c r="X60" s="265" t="str">
        <f>IF('請求書(控)'!X60:Z60="","",'請求書(控)'!X60:Z60)</f>
        <v/>
      </c>
      <c r="Y60" s="265"/>
      <c r="Z60" s="265"/>
      <c r="AA60" s="266" t="str">
        <f>IF('請求書(控)'!AA60:AC60="","",'請求書(控)'!AA60:AC60)</f>
        <v/>
      </c>
      <c r="AB60" s="266"/>
      <c r="AC60" s="266"/>
      <c r="AD60" s="267" t="str">
        <f>IF('請求書(控)'!AD60:AJ60="","",'請求書(控)'!AD60:AJ60)</f>
        <v/>
      </c>
      <c r="AE60" s="267"/>
      <c r="AF60" s="267"/>
      <c r="AG60" s="267"/>
      <c r="AH60" s="267"/>
      <c r="AI60" s="267"/>
      <c r="AJ60" s="267"/>
      <c r="AK60" s="267" t="str">
        <f t="shared" si="3"/>
        <v/>
      </c>
      <c r="AL60" s="267"/>
      <c r="AM60" s="267"/>
      <c r="AN60" s="267"/>
      <c r="AO60" s="267"/>
      <c r="AP60" s="267"/>
      <c r="AQ60" s="267"/>
      <c r="AR60" s="268" t="str">
        <f>IF('請求書(控)'!AR60:AS60="","",'請求書(控)'!AR60:AS60)</f>
        <v/>
      </c>
      <c r="AS60" s="268"/>
      <c r="AT60" s="258" t="str">
        <f>IF('請求書(控)'!AT60:BJ240="","",'請求書(控)'!AT60:BJ60)</f>
        <v/>
      </c>
      <c r="AU60" s="259"/>
      <c r="AV60" s="259"/>
      <c r="AW60" s="259"/>
      <c r="AX60" s="259"/>
      <c r="AY60" s="259"/>
      <c r="AZ60" s="259"/>
      <c r="BA60" s="259"/>
      <c r="BB60" s="259"/>
      <c r="BC60" s="259"/>
      <c r="BD60" s="259"/>
      <c r="BE60" s="259"/>
      <c r="BF60" s="259"/>
      <c r="BG60" s="259"/>
      <c r="BH60" s="259"/>
      <c r="BI60" s="259"/>
      <c r="BJ60" s="260"/>
      <c r="BL60" s="50"/>
      <c r="BM60" s="50"/>
      <c r="BN60" s="50"/>
    </row>
    <row r="61" spans="1:66" ht="18" customHeight="1" x14ac:dyDescent="0.15">
      <c r="A61" s="26"/>
      <c r="B61" s="261" t="str">
        <f>IF('請求書(控)'!B61:D61="","",'請求書(控)'!B61:D61)</f>
        <v/>
      </c>
      <c r="C61" s="262"/>
      <c r="D61" s="263"/>
      <c r="E61" s="264" t="str">
        <f>IF('請求書(控)'!E61:V61="","",'請求書(控)'!E61:V61)</f>
        <v/>
      </c>
      <c r="F61" s="264"/>
      <c r="G61" s="264"/>
      <c r="H61" s="264"/>
      <c r="I61" s="264"/>
      <c r="J61" s="264"/>
      <c r="K61" s="264"/>
      <c r="L61" s="264"/>
      <c r="M61" s="264"/>
      <c r="N61" s="264"/>
      <c r="O61" s="264"/>
      <c r="P61" s="264"/>
      <c r="Q61" s="264"/>
      <c r="R61" s="264"/>
      <c r="S61" s="264"/>
      <c r="T61" s="264"/>
      <c r="U61" s="264"/>
      <c r="V61" s="264"/>
      <c r="W61" s="52" t="str">
        <f>IF('請求書(控)'!W61="","",'請求書(控)'!W61)</f>
        <v/>
      </c>
      <c r="X61" s="265" t="str">
        <f>IF('請求書(控)'!X61:Z61="","",'請求書(控)'!X61:Z61)</f>
        <v/>
      </c>
      <c r="Y61" s="265"/>
      <c r="Z61" s="265"/>
      <c r="AA61" s="266" t="str">
        <f>IF('請求書(控)'!AA61:AC61="","",'請求書(控)'!AA61:AC61)</f>
        <v/>
      </c>
      <c r="AB61" s="266"/>
      <c r="AC61" s="266"/>
      <c r="AD61" s="267" t="str">
        <f>IF('請求書(控)'!AD61:AJ61="","",'請求書(控)'!AD61:AJ61)</f>
        <v/>
      </c>
      <c r="AE61" s="267"/>
      <c r="AF61" s="267"/>
      <c r="AG61" s="267"/>
      <c r="AH61" s="267"/>
      <c r="AI61" s="267"/>
      <c r="AJ61" s="267"/>
      <c r="AK61" s="267" t="str">
        <f t="shared" si="3"/>
        <v/>
      </c>
      <c r="AL61" s="267"/>
      <c r="AM61" s="267"/>
      <c r="AN61" s="267"/>
      <c r="AO61" s="267"/>
      <c r="AP61" s="267"/>
      <c r="AQ61" s="267"/>
      <c r="AR61" s="268" t="str">
        <f>IF('請求書(控)'!AR61:AS61="","",'請求書(控)'!AR61:AS61)</f>
        <v/>
      </c>
      <c r="AS61" s="268"/>
      <c r="AT61" s="258" t="str">
        <f>IF('請求書(控)'!AT61:BJ241="","",'請求書(控)'!AT61:BJ61)</f>
        <v/>
      </c>
      <c r="AU61" s="259"/>
      <c r="AV61" s="259"/>
      <c r="AW61" s="259"/>
      <c r="AX61" s="259"/>
      <c r="AY61" s="259"/>
      <c r="AZ61" s="259"/>
      <c r="BA61" s="259"/>
      <c r="BB61" s="259"/>
      <c r="BC61" s="259"/>
      <c r="BD61" s="259"/>
      <c r="BE61" s="259"/>
      <c r="BF61" s="259"/>
      <c r="BG61" s="259"/>
      <c r="BH61" s="259"/>
      <c r="BI61" s="259"/>
      <c r="BJ61" s="260"/>
      <c r="BL61" s="50"/>
      <c r="BM61" s="50"/>
      <c r="BN61" s="50"/>
    </row>
    <row r="62" spans="1:66" ht="18" customHeight="1" x14ac:dyDescent="0.15">
      <c r="B62" s="261" t="str">
        <f>IF('請求書(控)'!B62:D62="","",'請求書(控)'!B62:D62)</f>
        <v/>
      </c>
      <c r="C62" s="262"/>
      <c r="D62" s="263"/>
      <c r="E62" s="264" t="str">
        <f>IF('請求書(控)'!E62:V62="","",'請求書(控)'!E62:V62)</f>
        <v/>
      </c>
      <c r="F62" s="264"/>
      <c r="G62" s="264"/>
      <c r="H62" s="264"/>
      <c r="I62" s="264"/>
      <c r="J62" s="264"/>
      <c r="K62" s="264"/>
      <c r="L62" s="264"/>
      <c r="M62" s="264"/>
      <c r="N62" s="264"/>
      <c r="O62" s="264"/>
      <c r="P62" s="264"/>
      <c r="Q62" s="264"/>
      <c r="R62" s="264"/>
      <c r="S62" s="264"/>
      <c r="T62" s="264"/>
      <c r="U62" s="264"/>
      <c r="V62" s="264"/>
      <c r="W62" s="52" t="str">
        <f>IF('請求書(控)'!W62="","",'請求書(控)'!W62)</f>
        <v/>
      </c>
      <c r="X62" s="265" t="str">
        <f>IF('請求書(控)'!X62:Z62="","",'請求書(控)'!X62:Z62)</f>
        <v/>
      </c>
      <c r="Y62" s="265"/>
      <c r="Z62" s="265"/>
      <c r="AA62" s="266" t="str">
        <f>IF('請求書(控)'!AA62:AC62="","",'請求書(控)'!AA62:AC62)</f>
        <v/>
      </c>
      <c r="AB62" s="266"/>
      <c r="AC62" s="266"/>
      <c r="AD62" s="267" t="str">
        <f>IF('請求書(控)'!AD62:AJ62="","",'請求書(控)'!AD62:AJ62)</f>
        <v/>
      </c>
      <c r="AE62" s="267"/>
      <c r="AF62" s="267"/>
      <c r="AG62" s="267"/>
      <c r="AH62" s="267"/>
      <c r="AI62" s="267"/>
      <c r="AJ62" s="267"/>
      <c r="AK62" s="267" t="str">
        <f t="shared" ref="AK62:AK63" si="5">IF(AD62="","",X62*AD62)</f>
        <v/>
      </c>
      <c r="AL62" s="267"/>
      <c r="AM62" s="267"/>
      <c r="AN62" s="267"/>
      <c r="AO62" s="267"/>
      <c r="AP62" s="267"/>
      <c r="AQ62" s="267"/>
      <c r="AR62" s="268" t="str">
        <f>IF('請求書(控)'!AR62:AS62="","",'請求書(控)'!AR62:AS62)</f>
        <v/>
      </c>
      <c r="AS62" s="268"/>
      <c r="AT62" s="258" t="str">
        <f>IF('請求書(控)'!AT62:BJ242="","",'請求書(控)'!AT62:BJ62)</f>
        <v/>
      </c>
      <c r="AU62" s="259"/>
      <c r="AV62" s="259"/>
      <c r="AW62" s="259"/>
      <c r="AX62" s="259"/>
      <c r="AY62" s="259"/>
      <c r="AZ62" s="259"/>
      <c r="BA62" s="259"/>
      <c r="BB62" s="259"/>
      <c r="BC62" s="259"/>
      <c r="BD62" s="259"/>
      <c r="BE62" s="259"/>
      <c r="BF62" s="259"/>
      <c r="BG62" s="259"/>
      <c r="BH62" s="259"/>
      <c r="BI62" s="259"/>
      <c r="BJ62" s="260"/>
      <c r="BL62" s="50"/>
      <c r="BM62" s="50"/>
      <c r="BN62" s="50"/>
    </row>
    <row r="63" spans="1:66" ht="18" customHeight="1" x14ac:dyDescent="0.15">
      <c r="A63" s="28"/>
      <c r="B63" s="276" t="str">
        <f>IF('請求書(控)'!B63:D63="","",'請求書(控)'!B63:D63)</f>
        <v/>
      </c>
      <c r="C63" s="277"/>
      <c r="D63" s="278"/>
      <c r="E63" s="279" t="str">
        <f>IF('請求書(控)'!E63:V63="","",'請求書(控)'!E63:V63)</f>
        <v/>
      </c>
      <c r="F63" s="279"/>
      <c r="G63" s="279"/>
      <c r="H63" s="279"/>
      <c r="I63" s="279"/>
      <c r="J63" s="279"/>
      <c r="K63" s="279"/>
      <c r="L63" s="279"/>
      <c r="M63" s="279"/>
      <c r="N63" s="279"/>
      <c r="O63" s="279"/>
      <c r="P63" s="279"/>
      <c r="Q63" s="279"/>
      <c r="R63" s="279"/>
      <c r="S63" s="279"/>
      <c r="T63" s="279"/>
      <c r="U63" s="279"/>
      <c r="V63" s="279"/>
      <c r="W63" s="52" t="str">
        <f>IF('請求書(控)'!W63="","",'請求書(控)'!W63)</f>
        <v/>
      </c>
      <c r="X63" s="265" t="str">
        <f>IF('請求書(控)'!X63:Z63="","",'請求書(控)'!X63:Z63)</f>
        <v/>
      </c>
      <c r="Y63" s="265"/>
      <c r="Z63" s="265"/>
      <c r="AA63" s="266" t="str">
        <f>IF('請求書(控)'!AA63:AC63="","",'請求書(控)'!AA63:AC63)</f>
        <v/>
      </c>
      <c r="AB63" s="266"/>
      <c r="AC63" s="266"/>
      <c r="AD63" s="267" t="str">
        <f>IF('請求書(控)'!AD63:AJ63="","",'請求書(控)'!AD63:AJ63)</f>
        <v/>
      </c>
      <c r="AE63" s="267"/>
      <c r="AF63" s="267"/>
      <c r="AG63" s="267"/>
      <c r="AH63" s="267"/>
      <c r="AI63" s="267"/>
      <c r="AJ63" s="267"/>
      <c r="AK63" s="267" t="str">
        <f t="shared" si="5"/>
        <v/>
      </c>
      <c r="AL63" s="267"/>
      <c r="AM63" s="267"/>
      <c r="AN63" s="267"/>
      <c r="AO63" s="267"/>
      <c r="AP63" s="267"/>
      <c r="AQ63" s="267"/>
      <c r="AR63" s="268" t="str">
        <f>IF('請求書(控)'!AR63:AS63="","",'請求書(控)'!AR63:AS63)</f>
        <v/>
      </c>
      <c r="AS63" s="268"/>
      <c r="AT63" s="258" t="str">
        <f>IF('請求書(控)'!AT63:BJ243="","",'請求書(控)'!AT63:BJ63)</f>
        <v/>
      </c>
      <c r="AU63" s="259"/>
      <c r="AV63" s="259"/>
      <c r="AW63" s="259"/>
      <c r="AX63" s="259"/>
      <c r="AY63" s="259"/>
      <c r="AZ63" s="259"/>
      <c r="BA63" s="259"/>
      <c r="BB63" s="259"/>
      <c r="BC63" s="259"/>
      <c r="BD63" s="259"/>
      <c r="BE63" s="259"/>
      <c r="BF63" s="259"/>
      <c r="BG63" s="259"/>
      <c r="BH63" s="259"/>
      <c r="BI63" s="259"/>
      <c r="BJ63" s="260"/>
      <c r="BL63" s="50"/>
      <c r="BM63" s="50"/>
      <c r="BN63" s="50"/>
    </row>
    <row r="64" spans="1:66" ht="18" customHeight="1" x14ac:dyDescent="0.15">
      <c r="A64" s="29"/>
      <c r="B64" s="112" t="s">
        <v>51</v>
      </c>
      <c r="C64" s="113"/>
      <c r="D64" s="113"/>
      <c r="E64" s="113"/>
      <c r="F64" s="113"/>
      <c r="G64" s="113"/>
      <c r="H64" s="113"/>
      <c r="I64" s="113"/>
      <c r="J64" s="113"/>
      <c r="K64" s="294" t="str">
        <f>'請求書(控)'!K64:Q64</f>
        <v/>
      </c>
      <c r="L64" s="295"/>
      <c r="M64" s="295"/>
      <c r="N64" s="295"/>
      <c r="O64" s="295"/>
      <c r="P64" s="295"/>
      <c r="Q64" s="296"/>
      <c r="R64" s="81" t="s">
        <v>36</v>
      </c>
      <c r="S64" s="82"/>
      <c r="T64" s="82"/>
      <c r="U64" s="82"/>
      <c r="V64" s="82"/>
      <c r="W64" s="82"/>
      <c r="X64" s="119"/>
      <c r="Y64" s="294" t="str">
        <f>'請求書(控)'!Y64:AE64</f>
        <v/>
      </c>
      <c r="Z64" s="295"/>
      <c r="AA64" s="295"/>
      <c r="AB64" s="295"/>
      <c r="AC64" s="295"/>
      <c r="AD64" s="295"/>
      <c r="AE64" s="297"/>
      <c r="AF64" s="112" t="s">
        <v>42</v>
      </c>
      <c r="AG64" s="113"/>
      <c r="AH64" s="113"/>
      <c r="AI64" s="113"/>
      <c r="AJ64" s="113"/>
      <c r="AK64" s="113"/>
      <c r="AL64" s="114"/>
      <c r="AM64" s="235">
        <f>'請求書(控)'!AM64:AS64</f>
        <v>0</v>
      </c>
      <c r="AN64" s="236"/>
      <c r="AO64" s="236"/>
      <c r="AP64" s="236"/>
      <c r="AQ64" s="236"/>
      <c r="AR64" s="236"/>
      <c r="AS64" s="237"/>
      <c r="AT64" s="81" t="s">
        <v>43</v>
      </c>
      <c r="AU64" s="82"/>
      <c r="AV64" s="82"/>
      <c r="AW64" s="82"/>
      <c r="AX64" s="82"/>
      <c r="AY64" s="82"/>
      <c r="AZ64" s="82"/>
      <c r="BA64" s="82"/>
      <c r="BB64" s="82"/>
      <c r="BC64" s="82"/>
      <c r="BD64" s="83">
        <f>'請求書(控)'!BD64:BJ64</f>
        <v>0</v>
      </c>
      <c r="BE64" s="84"/>
      <c r="BF64" s="84"/>
      <c r="BG64" s="84"/>
      <c r="BH64" s="84"/>
      <c r="BI64" s="84"/>
      <c r="BJ64" s="85"/>
    </row>
    <row r="65" spans="1:66" ht="18" customHeight="1" x14ac:dyDescent="0.15">
      <c r="A65" s="28"/>
      <c r="B65" s="115" t="s">
        <v>52</v>
      </c>
      <c r="C65" s="116"/>
      <c r="D65" s="116"/>
      <c r="E65" s="116"/>
      <c r="F65" s="116"/>
      <c r="G65" s="116"/>
      <c r="H65" s="116"/>
      <c r="I65" s="116"/>
      <c r="J65" s="116"/>
      <c r="K65" s="286" t="str">
        <f>'請求書(控)'!K65:Q65</f>
        <v/>
      </c>
      <c r="L65" s="287"/>
      <c r="M65" s="287"/>
      <c r="N65" s="287"/>
      <c r="O65" s="287"/>
      <c r="P65" s="287"/>
      <c r="Q65" s="288"/>
      <c r="R65" s="120" t="s">
        <v>37</v>
      </c>
      <c r="S65" s="121"/>
      <c r="T65" s="121"/>
      <c r="U65" s="121"/>
      <c r="V65" s="121"/>
      <c r="W65" s="121"/>
      <c r="X65" s="122"/>
      <c r="Y65" s="286" t="str">
        <f>'請求書(控)'!Y65:AE65</f>
        <v/>
      </c>
      <c r="Z65" s="287"/>
      <c r="AA65" s="287"/>
      <c r="AB65" s="287"/>
      <c r="AC65" s="287"/>
      <c r="AD65" s="287"/>
      <c r="AE65" s="289"/>
      <c r="AF65" s="115" t="s">
        <v>44</v>
      </c>
      <c r="AG65" s="116"/>
      <c r="AH65" s="116"/>
      <c r="AI65" s="116"/>
      <c r="AJ65" s="116"/>
      <c r="AK65" s="116"/>
      <c r="AL65" s="117"/>
      <c r="AM65" s="238">
        <f>'請求書(控)'!AM65:AS65</f>
        <v>0</v>
      </c>
      <c r="AN65" s="239"/>
      <c r="AO65" s="239"/>
      <c r="AP65" s="239"/>
      <c r="AQ65" s="239"/>
      <c r="AR65" s="239"/>
      <c r="AS65" s="240"/>
      <c r="AT65" s="120" t="s">
        <v>45</v>
      </c>
      <c r="AU65" s="121"/>
      <c r="AV65" s="121"/>
      <c r="AW65" s="121"/>
      <c r="AX65" s="121"/>
      <c r="AY65" s="121"/>
      <c r="AZ65" s="121"/>
      <c r="BA65" s="121"/>
      <c r="BB65" s="121"/>
      <c r="BC65" s="121"/>
      <c r="BD65" s="97">
        <f>'請求書(控)'!BD65:BJ65</f>
        <v>0</v>
      </c>
      <c r="BE65" s="98"/>
      <c r="BF65" s="98"/>
      <c r="BG65" s="98"/>
      <c r="BH65" s="98"/>
      <c r="BI65" s="98"/>
      <c r="BJ65" s="99"/>
    </row>
    <row r="66" spans="1:66" ht="18" customHeight="1" x14ac:dyDescent="0.15">
      <c r="B66" s="127" t="s">
        <v>47</v>
      </c>
      <c r="C66" s="128"/>
      <c r="D66" s="128"/>
      <c r="E66" s="128"/>
      <c r="F66" s="128"/>
      <c r="G66" s="128"/>
      <c r="H66" s="128"/>
      <c r="I66" s="128"/>
      <c r="J66" s="128"/>
      <c r="K66" s="290">
        <f>'請求書(控)'!K66:Q66</f>
        <v>0</v>
      </c>
      <c r="L66" s="291"/>
      <c r="M66" s="291"/>
      <c r="N66" s="291"/>
      <c r="O66" s="291"/>
      <c r="P66" s="291"/>
      <c r="Q66" s="292"/>
      <c r="R66" s="120" t="s">
        <v>35</v>
      </c>
      <c r="S66" s="121"/>
      <c r="T66" s="121"/>
      <c r="U66" s="121"/>
      <c r="V66" s="121"/>
      <c r="W66" s="121"/>
      <c r="X66" s="122"/>
      <c r="Y66" s="290">
        <f>'請求書(控)'!Y66:AE66</f>
        <v>0</v>
      </c>
      <c r="Z66" s="291"/>
      <c r="AA66" s="291"/>
      <c r="AB66" s="291"/>
      <c r="AC66" s="291"/>
      <c r="AD66" s="291"/>
      <c r="AE66" s="293"/>
      <c r="AF66" s="127" t="s">
        <v>48</v>
      </c>
      <c r="AG66" s="128"/>
      <c r="AH66" s="128"/>
      <c r="AI66" s="128"/>
      <c r="AJ66" s="128"/>
      <c r="AK66" s="128"/>
      <c r="AL66" s="234"/>
      <c r="AM66" s="241">
        <f>'請求書(控)'!AM66:AS66</f>
        <v>0</v>
      </c>
      <c r="AN66" s="242"/>
      <c r="AO66" s="242"/>
      <c r="AP66" s="242"/>
      <c r="AQ66" s="242"/>
      <c r="AR66" s="242"/>
      <c r="AS66" s="243"/>
      <c r="AT66" s="131" t="s">
        <v>49</v>
      </c>
      <c r="AU66" s="132"/>
      <c r="AV66" s="132"/>
      <c r="AW66" s="132"/>
      <c r="AX66" s="132"/>
      <c r="AY66" s="132"/>
      <c r="AZ66" s="132"/>
      <c r="BA66" s="132"/>
      <c r="BB66" s="132"/>
      <c r="BC66" s="132"/>
      <c r="BD66" s="100">
        <f>'請求書(控)'!BD66:BJ66</f>
        <v>0</v>
      </c>
      <c r="BE66" s="101"/>
      <c r="BF66" s="101"/>
      <c r="BG66" s="101"/>
      <c r="BH66" s="101"/>
      <c r="BI66" s="101"/>
      <c r="BJ66" s="102"/>
    </row>
    <row r="67" spans="1:66" ht="18" customHeight="1" x14ac:dyDescent="0.15">
      <c r="B67" s="123" t="s">
        <v>46</v>
      </c>
      <c r="C67" s="124"/>
      <c r="D67" s="124"/>
      <c r="E67" s="124"/>
      <c r="F67" s="124"/>
      <c r="G67" s="124"/>
      <c r="H67" s="124"/>
      <c r="I67" s="124"/>
      <c r="J67" s="124"/>
      <c r="K67" s="284" t="str">
        <f>'請求書(控)'!K67:Q67</f>
        <v/>
      </c>
      <c r="L67" s="284"/>
      <c r="M67" s="284"/>
      <c r="N67" s="284"/>
      <c r="O67" s="284"/>
      <c r="P67" s="284"/>
      <c r="Q67" s="285"/>
      <c r="R67" s="77"/>
      <c r="S67" s="78"/>
      <c r="T67" s="78"/>
      <c r="U67" s="78"/>
      <c r="V67" s="78"/>
      <c r="W67" s="78"/>
      <c r="X67" s="78"/>
      <c r="Y67" s="78"/>
      <c r="Z67" s="78"/>
      <c r="AA67" s="78"/>
      <c r="AB67" s="78"/>
      <c r="AC67" s="78"/>
      <c r="AD67" s="78"/>
      <c r="AE67" s="78"/>
      <c r="AF67" s="78"/>
      <c r="AG67" s="78"/>
      <c r="AH67" s="78"/>
      <c r="AI67" s="78"/>
      <c r="AJ67" s="79"/>
      <c r="AK67" s="64" t="s">
        <v>50</v>
      </c>
      <c r="AL67" s="64"/>
      <c r="AM67" s="64"/>
      <c r="AN67" s="64"/>
      <c r="AO67" s="64"/>
      <c r="AP67" s="64"/>
      <c r="AQ67" s="64"/>
      <c r="AR67" s="64"/>
      <c r="AS67" s="64"/>
      <c r="AT67" s="64"/>
      <c r="AU67" s="64"/>
      <c r="AV67" s="64"/>
      <c r="AW67" s="64"/>
      <c r="AX67" s="80"/>
      <c r="AY67" s="244">
        <f>'請求書(控)'!AY67:BJ67</f>
        <v>0</v>
      </c>
      <c r="AZ67" s="244"/>
      <c r="BA67" s="244"/>
      <c r="BB67" s="244"/>
      <c r="BC67" s="244"/>
      <c r="BD67" s="244"/>
      <c r="BE67" s="244"/>
      <c r="BF67" s="244"/>
      <c r="BG67" s="244"/>
      <c r="BH67" s="244"/>
      <c r="BI67" s="244"/>
      <c r="BJ67" s="245"/>
      <c r="BL67" s="53"/>
      <c r="BM67" s="53"/>
      <c r="BN67" s="53"/>
    </row>
    <row r="68" spans="1:66" ht="18" customHeight="1" x14ac:dyDescent="0.15">
      <c r="B68" s="32"/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32"/>
      <c r="O68" s="32"/>
      <c r="P68" s="32"/>
      <c r="Q68" s="32"/>
      <c r="R68" s="32"/>
      <c r="S68" s="32"/>
      <c r="T68" s="32"/>
      <c r="U68" s="32"/>
      <c r="V68" s="32"/>
      <c r="W68" s="91" t="s">
        <v>34</v>
      </c>
      <c r="X68" s="91"/>
      <c r="Y68" s="91"/>
      <c r="Z68" s="91"/>
      <c r="AA68" s="91"/>
      <c r="AB68" s="91"/>
      <c r="AC68" s="91"/>
      <c r="AD68" s="91"/>
      <c r="AE68" s="91"/>
      <c r="AF68" s="91"/>
      <c r="AG68" s="91"/>
      <c r="AH68" s="91"/>
      <c r="AI68" s="91"/>
      <c r="AJ68" s="32"/>
      <c r="AK68" s="35"/>
      <c r="AL68" s="36"/>
      <c r="AM68" s="36"/>
      <c r="AN68" s="36"/>
      <c r="AO68" s="36"/>
      <c r="AP68" s="36"/>
      <c r="AQ68" s="36"/>
      <c r="AR68" s="37"/>
      <c r="AS68" s="37"/>
      <c r="AT68" s="38"/>
      <c r="AU68" s="37"/>
      <c r="AV68" s="37"/>
      <c r="AW68" s="37"/>
      <c r="AX68" s="37"/>
      <c r="AY68" s="233" t="str">
        <f>'請求書(控)'!AY68:BJ68</f>
        <v>R06.07.05改定</v>
      </c>
      <c r="AZ68" s="233"/>
      <c r="BA68" s="233"/>
      <c r="BB68" s="233"/>
      <c r="BC68" s="233"/>
      <c r="BD68" s="233"/>
      <c r="BE68" s="233"/>
      <c r="BF68" s="233"/>
      <c r="BG68" s="233"/>
      <c r="BH68" s="233"/>
      <c r="BI68" s="233"/>
      <c r="BJ68" s="233"/>
      <c r="BL68" s="53"/>
      <c r="BM68" s="53"/>
      <c r="BN68" s="53"/>
    </row>
    <row r="69" spans="1:66" ht="18" customHeight="1" x14ac:dyDescent="0.15">
      <c r="AK69" s="87"/>
      <c r="AL69" s="87"/>
      <c r="AM69" s="87"/>
      <c r="AN69" s="87"/>
      <c r="AO69" s="87"/>
      <c r="AP69" s="87"/>
      <c r="AQ69" s="87"/>
      <c r="AR69" s="87"/>
      <c r="AS69" s="87"/>
      <c r="AT69" s="87"/>
      <c r="AU69" s="87"/>
      <c r="AV69" s="87"/>
      <c r="AW69" s="87"/>
      <c r="AX69" s="87"/>
      <c r="AY69" s="86"/>
      <c r="AZ69" s="86"/>
      <c r="BA69" s="86"/>
      <c r="BB69" s="86"/>
      <c r="BC69" s="86"/>
      <c r="BD69" s="86"/>
      <c r="BE69" s="86"/>
      <c r="BF69" s="86"/>
      <c r="BG69" s="86"/>
      <c r="BH69" s="86"/>
      <c r="BI69" s="86"/>
      <c r="BJ69" s="86"/>
    </row>
    <row r="70" spans="1:66" ht="13.5" hidden="1" outlineLevel="1" x14ac:dyDescent="0.15">
      <c r="AJ70" s="18" t="s">
        <v>22</v>
      </c>
      <c r="AR70" s="54">
        <v>0.08</v>
      </c>
      <c r="AS70" s="54"/>
    </row>
    <row r="71" spans="1:66" ht="13.5" hidden="1" outlineLevel="1" x14ac:dyDescent="0.15">
      <c r="AJ71" s="18" t="s">
        <v>16</v>
      </c>
      <c r="AR71" s="54">
        <v>0.1</v>
      </c>
      <c r="AS71" s="54"/>
    </row>
    <row r="72" spans="1:66" ht="13.5" hidden="1" outlineLevel="1" x14ac:dyDescent="0.15">
      <c r="AR72" s="18" t="s">
        <v>26</v>
      </c>
    </row>
    <row r="73" spans="1:66" ht="20.100000000000001" customHeight="1" collapsed="1" x14ac:dyDescent="0.15"/>
  </sheetData>
  <sheetProtection password="DDD5" sheet="1" objects="1" scenarios="1" selectLockedCells="1"/>
  <mergeCells count="465">
    <mergeCell ref="AM5:BJ7"/>
    <mergeCell ref="E58:V58"/>
    <mergeCell ref="B59:D59"/>
    <mergeCell ref="E59:V59"/>
    <mergeCell ref="B60:D60"/>
    <mergeCell ref="E60:V60"/>
    <mergeCell ref="B61:D61"/>
    <mergeCell ref="E61:V61"/>
    <mergeCell ref="B62:D62"/>
    <mergeCell ref="E62:V62"/>
    <mergeCell ref="B58:D58"/>
    <mergeCell ref="B53:D53"/>
    <mergeCell ref="E53:V53"/>
    <mergeCell ref="B54:D54"/>
    <mergeCell ref="E54:V54"/>
    <mergeCell ref="B55:D55"/>
    <mergeCell ref="E55:V55"/>
    <mergeCell ref="B56:D56"/>
    <mergeCell ref="E56:V56"/>
    <mergeCell ref="B57:D57"/>
    <mergeCell ref="E57:V57"/>
    <mergeCell ref="B15:D15"/>
    <mergeCell ref="E15:W15"/>
    <mergeCell ref="B35:D35"/>
    <mergeCell ref="E35:W35"/>
    <mergeCell ref="B16:D16"/>
    <mergeCell ref="E16:V16"/>
    <mergeCell ref="B17:D17"/>
    <mergeCell ref="E17:V17"/>
    <mergeCell ref="B18:D18"/>
    <mergeCell ref="E18:V18"/>
    <mergeCell ref="B19:D19"/>
    <mergeCell ref="E19:V19"/>
    <mergeCell ref="B20:D20"/>
    <mergeCell ref="E20:V20"/>
    <mergeCell ref="B21:D21"/>
    <mergeCell ref="E21:V21"/>
    <mergeCell ref="B22:D22"/>
    <mergeCell ref="E22:V22"/>
    <mergeCell ref="B23:D23"/>
    <mergeCell ref="E23:V23"/>
    <mergeCell ref="B24:D24"/>
    <mergeCell ref="E24:V24"/>
    <mergeCell ref="B25:D25"/>
    <mergeCell ref="E25:V25"/>
    <mergeCell ref="BF1:BJ1"/>
    <mergeCell ref="A2:AA3"/>
    <mergeCell ref="AH3:AL3"/>
    <mergeCell ref="AM3:AT3"/>
    <mergeCell ref="BA3:BJ3"/>
    <mergeCell ref="AH13:AU13"/>
    <mergeCell ref="AV13:BJ13"/>
    <mergeCell ref="AY68:BJ68"/>
    <mergeCell ref="B4:S5"/>
    <mergeCell ref="T4:W5"/>
    <mergeCell ref="AH4:AL4"/>
    <mergeCell ref="AM4:BJ4"/>
    <mergeCell ref="AH5:AL7"/>
    <mergeCell ref="B7:E7"/>
    <mergeCell ref="F7:L7"/>
    <mergeCell ref="X15:Z15"/>
    <mergeCell ref="AA15:AC15"/>
    <mergeCell ref="AV9:AV12"/>
    <mergeCell ref="AW9:AW12"/>
    <mergeCell ref="AX9:BJ12"/>
    <mergeCell ref="AI11:AK12"/>
    <mergeCell ref="AL11:AN12"/>
    <mergeCell ref="AO11:AU12"/>
    <mergeCell ref="B8:E9"/>
    <mergeCell ref="F8:AF9"/>
    <mergeCell ref="AH8:AL8"/>
    <mergeCell ref="AM8:AU8"/>
    <mergeCell ref="AV8:BJ8"/>
    <mergeCell ref="AH9:AH12"/>
    <mergeCell ref="AI9:AM10"/>
    <mergeCell ref="AN9:AO10"/>
    <mergeCell ref="AP9:AS10"/>
    <mergeCell ref="AT9:AU10"/>
    <mergeCell ref="AD15:AJ15"/>
    <mergeCell ref="AK15:AQ15"/>
    <mergeCell ref="AR15:AS15"/>
    <mergeCell ref="X16:Z16"/>
    <mergeCell ref="AA16:AC16"/>
    <mergeCell ref="AD16:AJ16"/>
    <mergeCell ref="AK16:AQ16"/>
    <mergeCell ref="AR16:AS16"/>
    <mergeCell ref="AT16:BJ16"/>
    <mergeCell ref="BH15:BJ15"/>
    <mergeCell ref="AT15:BG15"/>
    <mergeCell ref="X53:Z53"/>
    <mergeCell ref="AA53:AC53"/>
    <mergeCell ref="AD53:AJ53"/>
    <mergeCell ref="AK53:AQ53"/>
    <mergeCell ref="AR53:AS53"/>
    <mergeCell ref="AT53:BJ53"/>
    <mergeCell ref="AT54:BJ54"/>
    <mergeCell ref="X17:Z17"/>
    <mergeCell ref="AA17:AC17"/>
    <mergeCell ref="AD17:AJ17"/>
    <mergeCell ref="AK17:AQ17"/>
    <mergeCell ref="AR17:AS17"/>
    <mergeCell ref="X18:Z18"/>
    <mergeCell ref="AA18:AC18"/>
    <mergeCell ref="AD18:AJ18"/>
    <mergeCell ref="AK18:AQ18"/>
    <mergeCell ref="AR18:AS18"/>
    <mergeCell ref="X19:Z19"/>
    <mergeCell ref="AA19:AC19"/>
    <mergeCell ref="X23:Z23"/>
    <mergeCell ref="AA23:AC23"/>
    <mergeCell ref="AD23:AJ23"/>
    <mergeCell ref="AK23:AQ23"/>
    <mergeCell ref="AR23:AS23"/>
    <mergeCell ref="X55:Z55"/>
    <mergeCell ref="AA55:AC55"/>
    <mergeCell ref="AD55:AJ55"/>
    <mergeCell ref="AK55:AQ55"/>
    <mergeCell ref="AR55:AS55"/>
    <mergeCell ref="AT55:BJ55"/>
    <mergeCell ref="X54:Z54"/>
    <mergeCell ref="AA54:AC54"/>
    <mergeCell ref="AD54:AJ54"/>
    <mergeCell ref="AK54:AQ54"/>
    <mergeCell ref="AR54:AS54"/>
    <mergeCell ref="X58:Z58"/>
    <mergeCell ref="AA58:AC58"/>
    <mergeCell ref="AD58:AJ58"/>
    <mergeCell ref="AK58:AQ58"/>
    <mergeCell ref="AR58:AS58"/>
    <mergeCell ref="AR59:AS59"/>
    <mergeCell ref="AT59:BJ59"/>
    <mergeCell ref="AT56:BJ56"/>
    <mergeCell ref="X57:Z57"/>
    <mergeCell ref="AA57:AC57"/>
    <mergeCell ref="AD57:AJ57"/>
    <mergeCell ref="AK57:AQ57"/>
    <mergeCell ref="AR57:AS57"/>
    <mergeCell ref="AT57:BJ57"/>
    <mergeCell ref="X56:Z56"/>
    <mergeCell ref="AA56:AC56"/>
    <mergeCell ref="AD56:AJ56"/>
    <mergeCell ref="AK56:AQ56"/>
    <mergeCell ref="AR56:AS56"/>
    <mergeCell ref="AT58:BJ58"/>
    <mergeCell ref="AD59:AJ59"/>
    <mergeCell ref="AK59:AQ59"/>
    <mergeCell ref="AK69:AX69"/>
    <mergeCell ref="AY69:BJ69"/>
    <mergeCell ref="Q6:AB7"/>
    <mergeCell ref="B11:H11"/>
    <mergeCell ref="I11:S11"/>
    <mergeCell ref="B12:H12"/>
    <mergeCell ref="I12:S12"/>
    <mergeCell ref="B13:H13"/>
    <mergeCell ref="I13:S13"/>
    <mergeCell ref="AY67:BJ67"/>
    <mergeCell ref="AT61:BJ61"/>
    <mergeCell ref="X61:Z61"/>
    <mergeCell ref="AA61:AC61"/>
    <mergeCell ref="AD61:AJ61"/>
    <mergeCell ref="AK61:AQ61"/>
    <mergeCell ref="AR61:AS61"/>
    <mergeCell ref="AT64:BC64"/>
    <mergeCell ref="BD64:BJ64"/>
    <mergeCell ref="AM65:AS65"/>
    <mergeCell ref="AT65:BC65"/>
    <mergeCell ref="BD65:BJ65"/>
    <mergeCell ref="AT60:BJ60"/>
    <mergeCell ref="W68:AI68"/>
    <mergeCell ref="AA59:AC59"/>
    <mergeCell ref="B65:J65"/>
    <mergeCell ref="K65:Q65"/>
    <mergeCell ref="R65:X65"/>
    <mergeCell ref="Y65:AE65"/>
    <mergeCell ref="AF65:AL65"/>
    <mergeCell ref="AR60:AS60"/>
    <mergeCell ref="B66:J66"/>
    <mergeCell ref="X59:Z59"/>
    <mergeCell ref="K66:Q66"/>
    <mergeCell ref="R66:X66"/>
    <mergeCell ref="Y66:AE66"/>
    <mergeCell ref="AF66:AL66"/>
    <mergeCell ref="AM66:AS66"/>
    <mergeCell ref="X60:Z60"/>
    <mergeCell ref="AA60:AC60"/>
    <mergeCell ref="AD60:AJ60"/>
    <mergeCell ref="AK60:AQ60"/>
    <mergeCell ref="B64:J64"/>
    <mergeCell ref="K64:Q64"/>
    <mergeCell ref="R64:X64"/>
    <mergeCell ref="Y64:AE64"/>
    <mergeCell ref="AF64:AL64"/>
    <mergeCell ref="AM64:AS64"/>
    <mergeCell ref="AT66:BC66"/>
    <mergeCell ref="BD66:BJ66"/>
    <mergeCell ref="B67:J67"/>
    <mergeCell ref="K67:Q67"/>
    <mergeCell ref="R67:AJ67"/>
    <mergeCell ref="AK67:AX67"/>
    <mergeCell ref="AD19:AJ19"/>
    <mergeCell ref="AK19:AQ19"/>
    <mergeCell ref="AR19:AS19"/>
    <mergeCell ref="X20:Z20"/>
    <mergeCell ref="AA20:AC20"/>
    <mergeCell ref="AD20:AJ20"/>
    <mergeCell ref="AK20:AQ20"/>
    <mergeCell ref="AR20:AS20"/>
    <mergeCell ref="X21:Z21"/>
    <mergeCell ref="AA21:AC21"/>
    <mergeCell ref="AD21:AJ21"/>
    <mergeCell ref="AK21:AQ21"/>
    <mergeCell ref="AR21:AS21"/>
    <mergeCell ref="X22:Z22"/>
    <mergeCell ref="AA22:AC22"/>
    <mergeCell ref="AD22:AJ22"/>
    <mergeCell ref="AK22:AQ22"/>
    <mergeCell ref="AR22:AS22"/>
    <mergeCell ref="X24:Z24"/>
    <mergeCell ref="AA24:AC24"/>
    <mergeCell ref="AD24:AJ24"/>
    <mergeCell ref="AK24:AQ24"/>
    <mergeCell ref="AR24:AS24"/>
    <mergeCell ref="X25:Z25"/>
    <mergeCell ref="AA25:AC25"/>
    <mergeCell ref="AD25:AJ25"/>
    <mergeCell ref="AK25:AQ25"/>
    <mergeCell ref="AR25:AS25"/>
    <mergeCell ref="X26:Z26"/>
    <mergeCell ref="AA26:AC26"/>
    <mergeCell ref="AD26:AJ26"/>
    <mergeCell ref="AK26:AQ26"/>
    <mergeCell ref="AR26:AS26"/>
    <mergeCell ref="B26:D26"/>
    <mergeCell ref="E26:V26"/>
    <mergeCell ref="X27:Z27"/>
    <mergeCell ref="AA27:AC27"/>
    <mergeCell ref="AD27:AJ27"/>
    <mergeCell ref="AK27:AQ27"/>
    <mergeCell ref="AR27:AS27"/>
    <mergeCell ref="X28:Z28"/>
    <mergeCell ref="AA28:AC28"/>
    <mergeCell ref="AD28:AJ28"/>
    <mergeCell ref="AK28:AQ28"/>
    <mergeCell ref="AR28:AS28"/>
    <mergeCell ref="B27:D27"/>
    <mergeCell ref="E27:V27"/>
    <mergeCell ref="B28:D28"/>
    <mergeCell ref="E28:V28"/>
    <mergeCell ref="B29:D29"/>
    <mergeCell ref="E29:V29"/>
    <mergeCell ref="B30:D30"/>
    <mergeCell ref="E30:V30"/>
    <mergeCell ref="X31:Z31"/>
    <mergeCell ref="AA31:AC31"/>
    <mergeCell ref="AD31:AJ31"/>
    <mergeCell ref="AK31:AQ31"/>
    <mergeCell ref="AR31:AS31"/>
    <mergeCell ref="X29:Z29"/>
    <mergeCell ref="AA29:AC29"/>
    <mergeCell ref="AD29:AJ29"/>
    <mergeCell ref="AK29:AQ29"/>
    <mergeCell ref="AR29:AS29"/>
    <mergeCell ref="X30:Z30"/>
    <mergeCell ref="AA30:AC30"/>
    <mergeCell ref="AD30:AJ30"/>
    <mergeCell ref="AK30:AQ30"/>
    <mergeCell ref="AR30:AS30"/>
    <mergeCell ref="X32:Z32"/>
    <mergeCell ref="AA32:AC32"/>
    <mergeCell ref="AD32:AJ32"/>
    <mergeCell ref="AK32:AQ32"/>
    <mergeCell ref="AR32:AS32"/>
    <mergeCell ref="B31:D31"/>
    <mergeCell ref="E31:V31"/>
    <mergeCell ref="B32:D32"/>
    <mergeCell ref="E32:V32"/>
    <mergeCell ref="X33:Z33"/>
    <mergeCell ref="AA33:AC33"/>
    <mergeCell ref="AD33:AJ33"/>
    <mergeCell ref="AK33:AQ33"/>
    <mergeCell ref="AR33:AS33"/>
    <mergeCell ref="X34:Z34"/>
    <mergeCell ref="AA34:AC34"/>
    <mergeCell ref="AD34:AJ34"/>
    <mergeCell ref="AK34:AQ34"/>
    <mergeCell ref="AR34:AS34"/>
    <mergeCell ref="B33:D33"/>
    <mergeCell ref="E33:V33"/>
    <mergeCell ref="B34:D34"/>
    <mergeCell ref="E34:V34"/>
    <mergeCell ref="X63:Z63"/>
    <mergeCell ref="AA63:AC63"/>
    <mergeCell ref="AD63:AJ63"/>
    <mergeCell ref="AK63:AQ63"/>
    <mergeCell ref="AR63:AS63"/>
    <mergeCell ref="X62:Z62"/>
    <mergeCell ref="AA62:AC62"/>
    <mergeCell ref="AD62:AJ62"/>
    <mergeCell ref="AK62:AQ62"/>
    <mergeCell ref="AR62:AS62"/>
    <mergeCell ref="B63:D63"/>
    <mergeCell ref="E63:V63"/>
    <mergeCell ref="X35:Z35"/>
    <mergeCell ref="AA35:AC35"/>
    <mergeCell ref="AD35:AJ35"/>
    <mergeCell ref="AK35:AQ35"/>
    <mergeCell ref="AR35:AS35"/>
    <mergeCell ref="X36:Z36"/>
    <mergeCell ref="AA36:AC36"/>
    <mergeCell ref="AD36:AJ36"/>
    <mergeCell ref="AK36:AQ36"/>
    <mergeCell ref="AR36:AS36"/>
    <mergeCell ref="B36:D36"/>
    <mergeCell ref="E36:V36"/>
    <mergeCell ref="X37:Z37"/>
    <mergeCell ref="AA37:AC37"/>
    <mergeCell ref="AD37:AJ37"/>
    <mergeCell ref="AK37:AQ37"/>
    <mergeCell ref="AR37:AS37"/>
    <mergeCell ref="X38:Z38"/>
    <mergeCell ref="AA38:AC38"/>
    <mergeCell ref="AD38:AJ38"/>
    <mergeCell ref="AK38:AQ38"/>
    <mergeCell ref="AR38:AS38"/>
    <mergeCell ref="B37:D37"/>
    <mergeCell ref="E37:V37"/>
    <mergeCell ref="B38:D38"/>
    <mergeCell ref="E38:V38"/>
    <mergeCell ref="B39:D39"/>
    <mergeCell ref="E39:V39"/>
    <mergeCell ref="B40:D40"/>
    <mergeCell ref="E40:V40"/>
    <mergeCell ref="X41:Z41"/>
    <mergeCell ref="AA41:AC41"/>
    <mergeCell ref="AD41:AJ41"/>
    <mergeCell ref="AK41:AQ41"/>
    <mergeCell ref="AR41:AS41"/>
    <mergeCell ref="X39:Z39"/>
    <mergeCell ref="AA39:AC39"/>
    <mergeCell ref="AD39:AJ39"/>
    <mergeCell ref="AK39:AQ39"/>
    <mergeCell ref="AR39:AS39"/>
    <mergeCell ref="X40:Z40"/>
    <mergeCell ref="AA40:AC40"/>
    <mergeCell ref="AD40:AJ40"/>
    <mergeCell ref="AK40:AQ40"/>
    <mergeCell ref="AR40:AS40"/>
    <mergeCell ref="X42:Z42"/>
    <mergeCell ref="AA42:AC42"/>
    <mergeCell ref="AD42:AJ42"/>
    <mergeCell ref="AK42:AQ42"/>
    <mergeCell ref="AR42:AS42"/>
    <mergeCell ref="B41:D41"/>
    <mergeCell ref="E41:V41"/>
    <mergeCell ref="B42:D42"/>
    <mergeCell ref="E42:V42"/>
    <mergeCell ref="B43:D43"/>
    <mergeCell ref="E43:V43"/>
    <mergeCell ref="B44:D44"/>
    <mergeCell ref="E44:V44"/>
    <mergeCell ref="X45:Z45"/>
    <mergeCell ref="AA45:AC45"/>
    <mergeCell ref="AD45:AJ45"/>
    <mergeCell ref="AK45:AQ45"/>
    <mergeCell ref="AR45:AS45"/>
    <mergeCell ref="X43:Z43"/>
    <mergeCell ref="AA43:AC43"/>
    <mergeCell ref="AD43:AJ43"/>
    <mergeCell ref="AK43:AQ43"/>
    <mergeCell ref="AR43:AS43"/>
    <mergeCell ref="X44:Z44"/>
    <mergeCell ref="AA44:AC44"/>
    <mergeCell ref="AD44:AJ44"/>
    <mergeCell ref="AK44:AQ44"/>
    <mergeCell ref="AR44:AS44"/>
    <mergeCell ref="X46:Z46"/>
    <mergeCell ref="AA46:AC46"/>
    <mergeCell ref="AD46:AJ46"/>
    <mergeCell ref="AK46:AQ46"/>
    <mergeCell ref="AR46:AS46"/>
    <mergeCell ref="B45:D45"/>
    <mergeCell ref="E45:V45"/>
    <mergeCell ref="B46:D46"/>
    <mergeCell ref="E46:V46"/>
    <mergeCell ref="AR50:AS50"/>
    <mergeCell ref="B49:D49"/>
    <mergeCell ref="E49:V49"/>
    <mergeCell ref="B50:D50"/>
    <mergeCell ref="E50:V50"/>
    <mergeCell ref="B47:D47"/>
    <mergeCell ref="E47:V47"/>
    <mergeCell ref="B48:D48"/>
    <mergeCell ref="E48:V48"/>
    <mergeCell ref="X49:Z49"/>
    <mergeCell ref="AA49:AC49"/>
    <mergeCell ref="AD49:AJ49"/>
    <mergeCell ref="AK49:AQ49"/>
    <mergeCell ref="AR49:AS49"/>
    <mergeCell ref="X47:Z47"/>
    <mergeCell ref="AA47:AC47"/>
    <mergeCell ref="AD47:AJ47"/>
    <mergeCell ref="AK47:AQ47"/>
    <mergeCell ref="AR47:AS47"/>
    <mergeCell ref="X48:Z48"/>
    <mergeCell ref="AA48:AC48"/>
    <mergeCell ref="AD48:AJ48"/>
    <mergeCell ref="AK48:AQ48"/>
    <mergeCell ref="AR48:AS48"/>
    <mergeCell ref="AT62:BJ62"/>
    <mergeCell ref="AT63:BJ63"/>
    <mergeCell ref="AT36:BJ36"/>
    <mergeCell ref="AT26:BJ26"/>
    <mergeCell ref="AT27:BJ27"/>
    <mergeCell ref="AT28:BJ28"/>
    <mergeCell ref="AT29:BJ29"/>
    <mergeCell ref="AT30:BJ30"/>
    <mergeCell ref="AT31:BJ31"/>
    <mergeCell ref="AT32:BJ32"/>
    <mergeCell ref="AT33:BJ33"/>
    <mergeCell ref="AT34:BJ34"/>
    <mergeCell ref="AT51:BJ51"/>
    <mergeCell ref="AT52:BJ52"/>
    <mergeCell ref="AT37:BJ37"/>
    <mergeCell ref="AT38:BJ38"/>
    <mergeCell ref="AT39:BJ39"/>
    <mergeCell ref="AT40:BJ40"/>
    <mergeCell ref="AT41:BJ41"/>
    <mergeCell ref="AT42:BJ42"/>
    <mergeCell ref="AT43:BJ43"/>
    <mergeCell ref="AT44:BJ44"/>
    <mergeCell ref="AT45:BJ45"/>
    <mergeCell ref="AT35:BG35"/>
    <mergeCell ref="B51:D51"/>
    <mergeCell ref="E51:V51"/>
    <mergeCell ref="B52:D52"/>
    <mergeCell ref="E52:V52"/>
    <mergeCell ref="BH35:BJ35"/>
    <mergeCell ref="AT46:BJ46"/>
    <mergeCell ref="AT47:BJ47"/>
    <mergeCell ref="AT48:BJ48"/>
    <mergeCell ref="AT49:BJ49"/>
    <mergeCell ref="AT50:BJ50"/>
    <mergeCell ref="X51:Z51"/>
    <mergeCell ref="AA51:AC51"/>
    <mergeCell ref="AD51:AJ51"/>
    <mergeCell ref="AK51:AQ51"/>
    <mergeCell ref="AR51:AS51"/>
    <mergeCell ref="X52:Z52"/>
    <mergeCell ref="AA52:AC52"/>
    <mergeCell ref="AD52:AJ52"/>
    <mergeCell ref="AK52:AQ52"/>
    <mergeCell ref="AR52:AS52"/>
    <mergeCell ref="X50:Z50"/>
    <mergeCell ref="AA50:AC50"/>
    <mergeCell ref="AD50:AJ50"/>
    <mergeCell ref="AK50:AQ50"/>
    <mergeCell ref="AT17:BJ17"/>
    <mergeCell ref="AT18:BJ18"/>
    <mergeCell ref="AT19:BJ19"/>
    <mergeCell ref="AT20:BJ20"/>
    <mergeCell ref="AT21:BJ21"/>
    <mergeCell ref="AT22:BJ22"/>
    <mergeCell ref="AT23:BJ23"/>
    <mergeCell ref="AT24:BJ24"/>
    <mergeCell ref="AT25:BJ25"/>
  </mergeCells>
  <phoneticPr fontId="1"/>
  <dataValidations count="4">
    <dataValidation imeMode="halfAlpha" allowBlank="1" showInputMessage="1" showErrorMessage="1" sqref="AM8"/>
    <dataValidation imeMode="fullKatakana" allowBlank="1" showInputMessage="1" showErrorMessage="1" sqref="AX9:BJ12"/>
    <dataValidation type="list" allowBlank="1" showInputMessage="1" showErrorMessage="1" sqref="AI11">
      <formula1>$AJ$71:$AJ$72</formula1>
    </dataValidation>
    <dataValidation type="list" allowBlank="1" showInputMessage="1" showErrorMessage="1" sqref="AR36:AS63 AR16:AS34">
      <formula1>$AR$71:$AR$72</formula1>
    </dataValidation>
  </dataValidations>
  <printOptions horizontalCentered="1"/>
  <pageMargins left="0.39370078740157483" right="0.39370078740157483" top="0.19685039370078741" bottom="0.19685039370078741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請求書(控)</vt:lpstr>
      <vt:lpstr>請求書(提出用) </vt:lpstr>
      <vt:lpstr>'請求書(提出用)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PC0PFRXW</dc:creator>
  <cp:lastModifiedBy>PC0PFRXW</cp:lastModifiedBy>
  <cp:lastPrinted>2024-07-05T01:31:20Z</cp:lastPrinted>
  <dcterms:created xsi:type="dcterms:W3CDTF">2019-05-24T00:25:08Z</dcterms:created>
  <dcterms:modified xsi:type="dcterms:W3CDTF">2024-07-05T01:31:48Z</dcterms:modified>
</cp:coreProperties>
</file>